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社区" sheetId="1" r:id="rId1"/>
  </sheets>
  <definedNames>
    <definedName name="_xlnm._FilterDatabase" localSheetId="0" hidden="1">社区!$A$1:$V$76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<sst xmlns="http://schemas.openxmlformats.org/spreadsheetml/2006/main" count="824" uniqueCount="414">
  <si>
    <t>同江市拟发放2025年度长安社区灵活就业人员社会保险补贴人员名单</t>
  </si>
  <si>
    <t>填报社区：长安社区</t>
  </si>
  <si>
    <t>序号</t>
  </si>
  <si>
    <t>社区</t>
  </si>
  <si>
    <t>老人/新增年度</t>
  </si>
  <si>
    <t>姓名</t>
  </si>
  <si>
    <t>性别</t>
  </si>
  <si>
    <t>2025年
年龄</t>
  </si>
  <si>
    <t>身份证号</t>
  </si>
  <si>
    <t>电话号码</t>
  </si>
  <si>
    <t>银行卡号</t>
  </si>
  <si>
    <t>开户行</t>
  </si>
  <si>
    <t>身份证号码</t>
  </si>
  <si>
    <t>人员类型</t>
  </si>
  <si>
    <t>领取年度</t>
  </si>
  <si>
    <t>应领取开始-
应领取结束时间</t>
  </si>
  <si>
    <t>养老保险
领取月数</t>
  </si>
  <si>
    <t>补贴金额</t>
  </si>
  <si>
    <t>医疗保险
领取月份</t>
  </si>
  <si>
    <t>补贴
金额
84/月</t>
  </si>
  <si>
    <t>补贴合计金额</t>
  </si>
  <si>
    <t>家庭地址</t>
  </si>
  <si>
    <t>就业失业
登记证号</t>
  </si>
  <si>
    <t>领取人签字</t>
  </si>
  <si>
    <t>长安</t>
  </si>
  <si>
    <t>老人</t>
  </si>
  <si>
    <t>荣秋菊</t>
  </si>
  <si>
    <t>132624197210262524</t>
  </si>
  <si>
    <t>6217210904002725656</t>
  </si>
  <si>
    <t>中国工商银行</t>
  </si>
  <si>
    <t>4555</t>
  </si>
  <si>
    <t>202501
202512</t>
  </si>
  <si>
    <t>2196</t>
  </si>
  <si>
    <t>南悦新城20-2-303</t>
  </si>
  <si>
    <t>2308810023006338</t>
  </si>
  <si>
    <t>朱宇光</t>
  </si>
  <si>
    <t>23081919770302012X</t>
  </si>
  <si>
    <t>6235165504900416312</t>
  </si>
  <si>
    <t>黑龙江省农村信用社联合社</t>
  </si>
  <si>
    <t>2025</t>
  </si>
  <si>
    <t>南悦新城1-1-602</t>
  </si>
  <si>
    <t>2308810022006132</t>
  </si>
  <si>
    <t>陈海波</t>
  </si>
  <si>
    <t>230819196909160115</t>
  </si>
  <si>
    <t>6217210904004591320</t>
  </si>
  <si>
    <t>新检察院</t>
  </si>
  <si>
    <t>2308810012002017</t>
  </si>
  <si>
    <t>苑林海</t>
  </si>
  <si>
    <t>230707196901280015</t>
  </si>
  <si>
    <t>6217210904002533209</t>
  </si>
  <si>
    <t>丁香园3号楼</t>
  </si>
  <si>
    <t>2308811025000080</t>
  </si>
  <si>
    <t>曲士玲</t>
  </si>
  <si>
    <t>230819197609200124</t>
  </si>
  <si>
    <t>6228231599007887576</t>
  </si>
  <si>
    <t>中国农业银行</t>
  </si>
  <si>
    <t>南悦新城5-3-202</t>
  </si>
  <si>
    <t>2308811025000089</t>
  </si>
  <si>
    <t>王振平</t>
  </si>
  <si>
    <t>230832196504080054</t>
  </si>
  <si>
    <t>6217210904002815507</t>
  </si>
  <si>
    <t>202501
202504</t>
  </si>
  <si>
    <t>警官公寓11-4-1201</t>
  </si>
  <si>
    <t>2308810020005329</t>
  </si>
  <si>
    <t>付兆生</t>
  </si>
  <si>
    <t>230831196911060011</t>
  </si>
  <si>
    <t>6217565300037152860</t>
  </si>
  <si>
    <t>中国银行</t>
  </si>
  <si>
    <t>农民新城3-1-301</t>
  </si>
  <si>
    <t>2308810012000675</t>
  </si>
  <si>
    <t>吴春艳</t>
  </si>
  <si>
    <t>230881197603070144</t>
  </si>
  <si>
    <t>6235165504900386242</t>
  </si>
  <si>
    <t>农民新城10-3-601</t>
  </si>
  <si>
    <t>2308810017003937</t>
  </si>
  <si>
    <t>王文波</t>
  </si>
  <si>
    <t>23083119680120001X</t>
  </si>
  <si>
    <t>6235165504900568880</t>
  </si>
  <si>
    <t>金鼎佳苑4-5-501</t>
  </si>
  <si>
    <t>2308810013002415</t>
  </si>
  <si>
    <t>韩萍</t>
  </si>
  <si>
    <t>239004197804013922</t>
  </si>
  <si>
    <t>6235165504900550003</t>
  </si>
  <si>
    <t>农民新城6-2-602</t>
  </si>
  <si>
    <t>2308811024000194</t>
  </si>
  <si>
    <t>王林</t>
  </si>
  <si>
    <t>230831196805260052</t>
  </si>
  <si>
    <t>6235165504900237205</t>
  </si>
  <si>
    <t>南悦新城6-3-301</t>
  </si>
  <si>
    <t>2308811024000182</t>
  </si>
  <si>
    <t>郑娟</t>
  </si>
  <si>
    <t>230819197705231828</t>
  </si>
  <si>
    <t>6228230199001061673</t>
  </si>
  <si>
    <t>农民新城4-2-502</t>
  </si>
  <si>
    <t>2308810023006341</t>
  </si>
  <si>
    <t>邹秀艳</t>
  </si>
  <si>
    <t>230833197312150020</t>
  </si>
  <si>
    <t>6217210904001853681</t>
  </si>
  <si>
    <t>警官公寓10-4-602</t>
  </si>
  <si>
    <t>2308810021005894</t>
  </si>
  <si>
    <t>牟成</t>
  </si>
  <si>
    <t>230831196907270016</t>
  </si>
  <si>
    <t>6235165504900527985</t>
  </si>
  <si>
    <t>农民新城5-1-3011</t>
  </si>
  <si>
    <t>2308810012001510</t>
  </si>
  <si>
    <t>邓长云</t>
  </si>
  <si>
    <t>230819197601030028</t>
  </si>
  <si>
    <t>6217565300037105207</t>
  </si>
  <si>
    <t>新春家苑1-2-502</t>
  </si>
  <si>
    <t>2308810012001486</t>
  </si>
  <si>
    <t>杨秀丽</t>
  </si>
  <si>
    <t>230819197506090022</t>
  </si>
  <si>
    <t>6235165504900568435</t>
  </si>
  <si>
    <t>202501
202505</t>
  </si>
  <si>
    <t>农民新城5-1-201</t>
  </si>
  <si>
    <t>2308810020005161</t>
  </si>
  <si>
    <t>李雅平</t>
  </si>
  <si>
    <t>230819197201200024</t>
  </si>
  <si>
    <t>6217210904002859547</t>
  </si>
  <si>
    <t>农民新城8-3-601</t>
  </si>
  <si>
    <t>2308810021005909</t>
  </si>
  <si>
    <t>李兰坤</t>
  </si>
  <si>
    <t>239004196903180334</t>
  </si>
  <si>
    <t>6235165504502843129</t>
  </si>
  <si>
    <t>警官公寓10-5-602</t>
  </si>
  <si>
    <t>张宏松</t>
  </si>
  <si>
    <t>230819196708250114</t>
  </si>
  <si>
    <t>6217565300007700631</t>
  </si>
  <si>
    <t>丁香园4-6-701</t>
  </si>
  <si>
    <t>2308810012000695</t>
  </si>
  <si>
    <t>张军</t>
  </si>
  <si>
    <t>230831196810120011</t>
  </si>
  <si>
    <t>6217972720001006296</t>
  </si>
  <si>
    <t>中国邮政储蓄银行</t>
  </si>
  <si>
    <t>警官公寓10-3-401</t>
  </si>
  <si>
    <t>2308811024000197</t>
  </si>
  <si>
    <t>杨志明</t>
  </si>
  <si>
    <t>230819196603300015</t>
  </si>
  <si>
    <t>6217210904001833816</t>
  </si>
  <si>
    <t>上善俪景</t>
  </si>
  <si>
    <t>2308810012000755</t>
  </si>
  <si>
    <t>李桂彦</t>
  </si>
  <si>
    <t>23012119740520264X</t>
  </si>
  <si>
    <t>6217210904002728593</t>
  </si>
  <si>
    <t>农民新城6-2-201</t>
  </si>
  <si>
    <t>2308810021005905</t>
  </si>
  <si>
    <t>王伟兰</t>
  </si>
  <si>
    <t>230521197710050322</t>
  </si>
  <si>
    <t>6217972720001248583</t>
  </si>
  <si>
    <t>南悦新城27-5-601</t>
  </si>
  <si>
    <t>2308811025000078</t>
  </si>
  <si>
    <t>赵京仁</t>
  </si>
  <si>
    <t>230819197901200121</t>
  </si>
  <si>
    <t>6217210904002807264</t>
  </si>
  <si>
    <t>丁香园9-3-602</t>
  </si>
  <si>
    <t>2308811025000141</t>
  </si>
  <si>
    <t>王玉</t>
  </si>
  <si>
    <t>230881196610060038</t>
  </si>
  <si>
    <t>6214671010004124457</t>
  </si>
  <si>
    <t>中国建设银行</t>
  </si>
  <si>
    <t>新检察院1-702</t>
  </si>
  <si>
    <t>2308810021005904</t>
  </si>
  <si>
    <t>朱胜德</t>
  </si>
  <si>
    <t>230819196807051532</t>
  </si>
  <si>
    <t>6217210904004943679</t>
  </si>
  <si>
    <t>丁香园9-1-101</t>
  </si>
  <si>
    <t>2308810013002084</t>
  </si>
  <si>
    <t>陈卫华</t>
  </si>
  <si>
    <t>230819197810090123</t>
  </si>
  <si>
    <t>6217972720003660827</t>
  </si>
  <si>
    <t>丁香园6-5-402</t>
  </si>
  <si>
    <t>2308811024000191</t>
  </si>
  <si>
    <t>张玉荣</t>
  </si>
  <si>
    <t>230819197810150122</t>
  </si>
  <si>
    <t>6235165504900644491</t>
  </si>
  <si>
    <t>警官公寓7-2-801</t>
  </si>
  <si>
    <t>2308811024000189</t>
  </si>
  <si>
    <t>赵冬霞</t>
  </si>
  <si>
    <t>230231197704013345</t>
  </si>
  <si>
    <t>6217972720000742875</t>
  </si>
  <si>
    <t>金鼎佳苑4-4-502</t>
  </si>
  <si>
    <t>2308810023006337</t>
  </si>
  <si>
    <t>何东霞</t>
  </si>
  <si>
    <t>230819197909290125</t>
  </si>
  <si>
    <t>6217972720000746603</t>
  </si>
  <si>
    <t>202501
202511</t>
  </si>
  <si>
    <t>南悦新城5-1-401</t>
  </si>
  <si>
    <t>2308811023007161</t>
  </si>
  <si>
    <t>霍金娜</t>
  </si>
  <si>
    <t>230819197708280027</t>
  </si>
  <si>
    <t>6235165504900616895</t>
  </si>
  <si>
    <t>农民新城1-4-201</t>
  </si>
  <si>
    <t>2308810023006370</t>
  </si>
  <si>
    <t>吴志民</t>
  </si>
  <si>
    <t>230819196606150016</t>
  </si>
  <si>
    <t>6217565300007594448</t>
  </si>
  <si>
    <t>瀚林院4-1-601</t>
  </si>
  <si>
    <t>2308810021005908</t>
  </si>
  <si>
    <t>高坤</t>
  </si>
  <si>
    <t>230819197503160021</t>
  </si>
  <si>
    <t>6217565300037103343</t>
  </si>
  <si>
    <t>202501
202503</t>
  </si>
  <si>
    <t>南悦新城15-2-401</t>
  </si>
  <si>
    <t>2308810020005432</t>
  </si>
  <si>
    <t>陈志远</t>
  </si>
  <si>
    <t>230831196707240031</t>
  </si>
  <si>
    <t>6217565300037109191</t>
  </si>
  <si>
    <t>丁香园5-1-603</t>
  </si>
  <si>
    <t>2308810011000176</t>
  </si>
  <si>
    <t>庄子建</t>
  </si>
  <si>
    <t>230881196503062214</t>
  </si>
  <si>
    <t>6235165504900248608</t>
  </si>
  <si>
    <t>农民新城2-3-702</t>
  </si>
  <si>
    <t>2308810020005422</t>
  </si>
  <si>
    <t>杨维林</t>
  </si>
  <si>
    <t>230819196605030119</t>
  </si>
  <si>
    <t>6217210904001834194</t>
  </si>
  <si>
    <t>丁香园5-3-301</t>
  </si>
  <si>
    <t>2308810012001008</t>
  </si>
  <si>
    <t>何伟刚</t>
  </si>
  <si>
    <t>230819196502010115</t>
  </si>
  <si>
    <t>6228230199001060675</t>
  </si>
  <si>
    <t>202501
202502</t>
  </si>
  <si>
    <t>南悦新城7-4-402</t>
  </si>
  <si>
    <t>2308810012001704</t>
  </si>
  <si>
    <t>李春艳</t>
  </si>
  <si>
    <t>女</t>
  </si>
  <si>
    <t>230819197401140046</t>
  </si>
  <si>
    <t>6214622121009086714</t>
  </si>
  <si>
    <t>广州银行股份有限公司广州大石支行</t>
  </si>
  <si>
    <t>丁香园5-3-602</t>
  </si>
  <si>
    <t>2308811025000144</t>
  </si>
  <si>
    <t>黄志英</t>
  </si>
  <si>
    <t>230819196805050018</t>
  </si>
  <si>
    <t>6217565300037155640</t>
  </si>
  <si>
    <t>育才小区21-1-607</t>
  </si>
  <si>
    <t>230800041792</t>
  </si>
  <si>
    <t>于忠成</t>
  </si>
  <si>
    <t>230819196710012211</t>
  </si>
  <si>
    <t>6228230199000970973</t>
  </si>
  <si>
    <t>农民新城3-3-303</t>
  </si>
  <si>
    <t>2308810023006340</t>
  </si>
  <si>
    <t>王胜</t>
  </si>
  <si>
    <t>230831196704200114</t>
  </si>
  <si>
    <t>6217972720000940412</t>
  </si>
  <si>
    <t>警官公寓11-5-1102</t>
  </si>
  <si>
    <t>2308810012000840</t>
  </si>
  <si>
    <t>段连杰</t>
  </si>
  <si>
    <t>230881196602012212</t>
  </si>
  <si>
    <t>6235165504900457381</t>
  </si>
  <si>
    <t>202501
202501</t>
  </si>
  <si>
    <t>农民新城7-1-401</t>
  </si>
  <si>
    <t>2308810021005936</t>
  </si>
  <si>
    <t>刘文志</t>
  </si>
  <si>
    <t>230831196901300018</t>
  </si>
  <si>
    <t>6228230199004227073</t>
  </si>
  <si>
    <t>南悦新城4-7-503</t>
  </si>
  <si>
    <t>2308810018004451</t>
  </si>
  <si>
    <t>王金平</t>
  </si>
  <si>
    <t>230881197511180127</t>
  </si>
  <si>
    <t>13555437171</t>
  </si>
  <si>
    <t>6217565300037109324</t>
  </si>
  <si>
    <t>丁香园10-2-301</t>
  </si>
  <si>
    <t>2308810012001284</t>
  </si>
  <si>
    <t>王丽波</t>
  </si>
  <si>
    <t>230819197909060127</t>
  </si>
  <si>
    <t>6228232679049893474</t>
  </si>
  <si>
    <t>警官公寓2-3-502</t>
  </si>
  <si>
    <t>2308811025000064</t>
  </si>
  <si>
    <t>吴凤</t>
  </si>
  <si>
    <t>230881197906180121</t>
  </si>
  <si>
    <t>6217972720003661866</t>
  </si>
  <si>
    <t>丁香园8-3-702</t>
  </si>
  <si>
    <t>2308810019004753</t>
  </si>
  <si>
    <t>任兴中</t>
  </si>
  <si>
    <t>230831196906040139</t>
  </si>
  <si>
    <t>6214671010003129010</t>
  </si>
  <si>
    <t>南悦新城8-1-401</t>
  </si>
  <si>
    <t>2308810012001491</t>
  </si>
  <si>
    <t>薛寿荣</t>
  </si>
  <si>
    <t>230819196803270017</t>
  </si>
  <si>
    <t>15765127079</t>
  </si>
  <si>
    <t>6235165504900551290</t>
  </si>
  <si>
    <t>农民新城5-4-203</t>
  </si>
  <si>
    <t>郭冬梅</t>
  </si>
  <si>
    <t>230819197910240627</t>
  </si>
  <si>
    <t>6214671010002984597</t>
  </si>
  <si>
    <t>丁香园1-1-203</t>
  </si>
  <si>
    <t>2308811025000140</t>
  </si>
  <si>
    <t>杨伟东</t>
  </si>
  <si>
    <t>230819196802280117</t>
  </si>
  <si>
    <t>6214671010003182555</t>
  </si>
  <si>
    <t>12</t>
  </si>
  <si>
    <t>医药小区201</t>
  </si>
  <si>
    <t>2308810022006045</t>
  </si>
  <si>
    <t>王敏</t>
  </si>
  <si>
    <t>230881197603170225</t>
  </si>
  <si>
    <t>6228230199000973076</t>
  </si>
  <si>
    <t>农民新城6号楼</t>
  </si>
  <si>
    <t>2308811024000181</t>
  </si>
  <si>
    <t>袁忠秀</t>
  </si>
  <si>
    <t>230881196806280219</t>
  </si>
  <si>
    <t>6217210904004935220</t>
  </si>
  <si>
    <t>警官公寓9-1-1102</t>
  </si>
  <si>
    <t>2308811024000196</t>
  </si>
  <si>
    <t>周长海</t>
  </si>
  <si>
    <t>230819196712070415</t>
  </si>
  <si>
    <t>6217210904004541572</t>
  </si>
  <si>
    <t>丁香园4-4-403</t>
  </si>
  <si>
    <t>2308810012000561</t>
  </si>
  <si>
    <t>赵晶</t>
  </si>
  <si>
    <t>230819197510010021</t>
  </si>
  <si>
    <t>6228230199004273275</t>
  </si>
  <si>
    <t>警官公寓9-2-301</t>
  </si>
  <si>
    <t>2308810021005899</t>
  </si>
  <si>
    <t>王建国</t>
  </si>
  <si>
    <t>230831196510260012</t>
  </si>
  <si>
    <t>6228230199015165171</t>
  </si>
  <si>
    <t>202501
202510</t>
  </si>
  <si>
    <t>明珠花园3-5-401</t>
  </si>
  <si>
    <t>2308810012000631</t>
  </si>
  <si>
    <t>李继江</t>
  </si>
  <si>
    <t>230831196807160012</t>
  </si>
  <si>
    <t>6217565300037102386</t>
  </si>
  <si>
    <t>南悦新城3-9-301</t>
  </si>
  <si>
    <t>2308810012001869</t>
  </si>
  <si>
    <t>王芳</t>
  </si>
  <si>
    <t>230831197704241025</t>
  </si>
  <si>
    <t>6235165504900022086</t>
  </si>
  <si>
    <t>南悦新城18-3-502</t>
  </si>
  <si>
    <t>2308810023006342</t>
  </si>
  <si>
    <t>葛艳云</t>
  </si>
  <si>
    <t>23081919760610222X</t>
  </si>
  <si>
    <t>6217210904001880486</t>
  </si>
  <si>
    <t>丁香园1-1-404</t>
  </si>
  <si>
    <t>2308810020005208</t>
  </si>
  <si>
    <t xml:space="preserve"> 何琪</t>
  </si>
  <si>
    <t>23081919730802012X</t>
  </si>
  <si>
    <t>6217972720000935693</t>
  </si>
  <si>
    <t>开发区</t>
  </si>
  <si>
    <t>2308810023006336</t>
  </si>
  <si>
    <t>臧振波</t>
  </si>
  <si>
    <t>230819196901260015</t>
  </si>
  <si>
    <t>6235165504900306794</t>
  </si>
  <si>
    <t>农民新城5-4-405</t>
  </si>
  <si>
    <t>2308810016002964</t>
  </si>
  <si>
    <t>范连海</t>
  </si>
  <si>
    <t>230819196911050038</t>
  </si>
  <si>
    <t>6217972720001019133</t>
  </si>
  <si>
    <t>202502
202512</t>
  </si>
  <si>
    <t>警官公寓3-2-201</t>
  </si>
  <si>
    <t>王新芳</t>
  </si>
  <si>
    <t>230819197306070828</t>
  </si>
  <si>
    <t>6235165504900274836</t>
  </si>
  <si>
    <t>丁香园4-4-401</t>
  </si>
  <si>
    <t>2308810019005015</t>
  </si>
  <si>
    <t>曹学武</t>
  </si>
  <si>
    <t>230819196703290010</t>
  </si>
  <si>
    <t>6235165504900359843</t>
  </si>
  <si>
    <t>农村信用社</t>
  </si>
  <si>
    <t>2308810011000098</t>
  </si>
  <si>
    <t>25新增</t>
  </si>
  <si>
    <t>崔卫国</t>
  </si>
  <si>
    <t>230819196912300019</t>
  </si>
  <si>
    <t>13803673120</t>
  </si>
  <si>
    <t>6228230199015148276</t>
  </si>
  <si>
    <t>南悦新城15-4-302</t>
  </si>
  <si>
    <t>2308810016002944</t>
  </si>
  <si>
    <t>赵海晶</t>
  </si>
  <si>
    <t>230881198010230020</t>
  </si>
  <si>
    <t>13212984765</t>
  </si>
  <si>
    <t>6235165504900493865</t>
  </si>
  <si>
    <t>202511
202512</t>
  </si>
  <si>
    <t>2308811025001765</t>
  </si>
  <si>
    <t>王德友</t>
  </si>
  <si>
    <t>230819197010220014</t>
  </si>
  <si>
    <t>17645411141</t>
  </si>
  <si>
    <t>6235165504900545078</t>
  </si>
  <si>
    <t>警官公寓5-2-401</t>
  </si>
  <si>
    <t>2308810013002424</t>
  </si>
  <si>
    <t>吕彩云</t>
  </si>
  <si>
    <t>230881198002270022</t>
  </si>
  <si>
    <t>13546491829</t>
  </si>
  <si>
    <t>6235165504900387687</t>
  </si>
  <si>
    <t>202503
202512</t>
  </si>
  <si>
    <t>丁香园2-9号库</t>
  </si>
  <si>
    <t>2308811025000082</t>
  </si>
  <si>
    <t>唐秀芳</t>
  </si>
  <si>
    <t>23081919740915002X</t>
  </si>
  <si>
    <t>6214671010003128319</t>
  </si>
  <si>
    <t>新法院家属楼-5-501</t>
  </si>
  <si>
    <t>2308810021005611</t>
  </si>
  <si>
    <t>包晋</t>
  </si>
  <si>
    <t>230881198004080222</t>
  </si>
  <si>
    <t>6235165504900651363</t>
  </si>
  <si>
    <t>202505
202512</t>
  </si>
  <si>
    <t>农民新城6-5-301</t>
  </si>
  <si>
    <t>00153355</t>
  </si>
  <si>
    <t>孙敬山</t>
  </si>
  <si>
    <t>230819197007010016</t>
  </si>
  <si>
    <t>6235165504900575513</t>
  </si>
  <si>
    <t>202508
202512</t>
  </si>
  <si>
    <t>丁香园5-1-702</t>
  </si>
  <si>
    <t>2308811025001424</t>
  </si>
  <si>
    <t>张立宝</t>
  </si>
  <si>
    <t>230819197010180032</t>
  </si>
  <si>
    <t>6217210904002856956</t>
  </si>
  <si>
    <t>盛和小区-6-503</t>
  </si>
  <si>
    <t>2308810014002552</t>
  </si>
  <si>
    <t>杜江</t>
  </si>
  <si>
    <t>23088119800401222X</t>
  </si>
  <si>
    <t>6235165504900417658</t>
  </si>
  <si>
    <t>农民新城9-4-205</t>
  </si>
  <si>
    <t>2308810011000185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</si>
</sst>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52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 wrapText="1"/>
    </xf>
    <xf numFmtId="0" fontId="3" fillId="2" borderId="3" xfId="52" applyNumberFormat="1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 wrapText="1"/>
    </xf>
    <xf numFmtId="0" fontId="1" fillId="0" borderId="3" xfId="52" applyNumberFormat="1" applyFont="1" applyFill="1" applyBorder="1" applyAlignment="1">
      <alignment horizontal="center" vertical="center"/>
    </xf>
    <xf numFmtId="0" fontId="3" fillId="2" borderId="3" xfId="1031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2" borderId="2" xfId="52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/>
    </xf>
    <xf numFmtId="49" fontId="3" fillId="2" borderId="3" xfId="52" applyNumberFormat="1" applyFont="1" applyFill="1" applyBorder="1" applyAlignment="1">
      <alignment horizontal="center" vertical="center" wrapText="1"/>
    </xf>
    <xf numFmtId="49" fontId="3" fillId="2" borderId="3" xfId="52" applyNumberFormat="1" applyFont="1" applyFill="1" applyBorder="1" applyAlignment="1">
      <alignment horizontal="center" vertical="center"/>
    </xf>
    <xf numFmtId="49" fontId="1" fillId="2" borderId="3" xfId="52" applyNumberFormat="1" applyFont="1" applyFill="1" applyBorder="1" applyAlignment="1">
      <alignment horizontal="center" vertical="center"/>
    </xf>
    <xf numFmtId="49" fontId="3" fillId="0" borderId="3" xfId="1031" applyNumberFormat="1" applyFont="1" applyFill="1" applyBorder="1" applyAlignment="1">
      <alignment horizontal="center" vertical="center" wrapText="1"/>
    </xf>
    <xf numFmtId="0" fontId="1" fillId="0" borderId="3" xfId="1031" applyNumberFormat="1" applyFont="1" applyFill="1" applyBorder="1" applyAlignment="1">
      <alignment horizontal="center" vertical="center"/>
    </xf>
    <xf numFmtId="49" fontId="1" fillId="0" borderId="3" xfId="1031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2" borderId="3" xfId="103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3" fillId="2" borderId="3" xfId="52" applyNumberFormat="1" applyFont="1" applyFill="1" applyBorder="1" applyAlignment="1" quotePrefix="1">
      <alignment horizontal="center" vertical="center" wrapText="1"/>
    </xf>
    <xf numFmtId="0" fontId="5" fillId="2" borderId="3" xfId="0" applyFont="1" applyFill="1" applyBorder="1" applyAlignment="1" quotePrefix="1">
      <alignment horizontal="center" vertical="center" wrapText="1"/>
    </xf>
    <xf numFmtId="0" fontId="3" fillId="2" borderId="3" xfId="0" applyFont="1" applyFill="1" applyBorder="1" applyAlignment="1" quotePrefix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/>
    </xf>
    <xf numFmtId="0" fontId="3" fillId="0" borderId="3" xfId="52" applyNumberFormat="1" applyFont="1" applyFill="1" applyBorder="1" applyAlignment="1" quotePrefix="1">
      <alignment horizontal="center" vertical="center"/>
    </xf>
    <xf numFmtId="0" fontId="3" fillId="0" borderId="3" xfId="52" applyNumberFormat="1" applyFont="1" applyFill="1" applyBorder="1" applyAlignment="1" quotePrefix="1">
      <alignment horizontal="center" vertical="center" wrapText="1"/>
    </xf>
    <xf numFmtId="0" fontId="3" fillId="2" borderId="3" xfId="1031" applyNumberFormat="1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1" fillId="0" borderId="3" xfId="52" applyNumberFormat="1" applyFont="1" applyFill="1" applyBorder="1" applyAlignment="1" quotePrefix="1">
      <alignment horizontal="center" vertical="center"/>
    </xf>
    <xf numFmtId="0" fontId="1" fillId="0" borderId="3" xfId="1031" applyNumberFormat="1" applyFont="1" applyFill="1" applyBorder="1" applyAlignment="1" quotePrefix="1">
      <alignment horizontal="center" vertical="center"/>
    </xf>
    <xf numFmtId="49" fontId="1" fillId="0" borderId="3" xfId="1031" applyNumberFormat="1" applyFont="1" applyFill="1" applyBorder="1" applyAlignment="1" quotePrefix="1">
      <alignment horizontal="center" vertical="center"/>
    </xf>
  </cellXfs>
  <cellStyles count="15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2" xfId="49"/>
    <cellStyle name="常规 10" xfId="50"/>
    <cellStyle name="常规 2" xfId="51"/>
    <cellStyle name="常规 2 2" xfId="52"/>
    <cellStyle name="常规 2 2 2" xfId="53"/>
    <cellStyle name="常规 2 2 2 2" xfId="54"/>
    <cellStyle name="常规 2 2 2 2 2" xfId="55"/>
    <cellStyle name="常规 2 2 2 2 2 2" xfId="56"/>
    <cellStyle name="常规 2 2 2 2 2 2 2" xfId="57"/>
    <cellStyle name="常规 2 2 2 2 2 2 3" xfId="58"/>
    <cellStyle name="常规 2 2 2 2 2 2 4" xfId="59"/>
    <cellStyle name="常规 2 2 2 2 2 3" xfId="60"/>
    <cellStyle name="常规 2 2 2 2 2 3 2" xfId="61"/>
    <cellStyle name="常规 2 2 2 2 2 3 3" xfId="62"/>
    <cellStyle name="常规 2 2 2 2 2 3 4" xfId="63"/>
    <cellStyle name="常规 2 2 2 2 3" xfId="64"/>
    <cellStyle name="常规 2 2 2 2 3 2" xfId="65"/>
    <cellStyle name="常规 2 2 2 2 3 2 2" xfId="66"/>
    <cellStyle name="常规 2 2 2 2 3 2 3" xfId="67"/>
    <cellStyle name="常规 2 2 2 2 3 2 4" xfId="68"/>
    <cellStyle name="常规 2 2 2 2 4" xfId="69"/>
    <cellStyle name="常规 2 2 2 2 4 2" xfId="70"/>
    <cellStyle name="常规 2 2 2 2 4 3" xfId="71"/>
    <cellStyle name="常规 2 2 2 2 4 4" xfId="72"/>
    <cellStyle name="常规 2 2 2 2 5" xfId="73"/>
    <cellStyle name="常规 2 2 2 2 6" xfId="74"/>
    <cellStyle name="常规 2 2 2 3" xfId="75"/>
    <cellStyle name="常规 2 2 2 3 2" xfId="76"/>
    <cellStyle name="常规 2 2 2 3 3" xfId="77"/>
    <cellStyle name="常规 2 2 2 3 4" xfId="78"/>
    <cellStyle name="常规 2 2 2 4" xfId="79"/>
    <cellStyle name="常规 2 2 3" xfId="80"/>
    <cellStyle name="常规 2 2 3 2" xfId="81"/>
    <cellStyle name="常规 2 2 3 2 2" xfId="82"/>
    <cellStyle name="常规 2 2 3 2 2 2" xfId="83"/>
    <cellStyle name="常规 2 2 3 2 2 2 2" xfId="84"/>
    <cellStyle name="常规 2 2 3 2 2 2 3" xfId="85"/>
    <cellStyle name="常规 2 2 3 2 2 2 4" xfId="86"/>
    <cellStyle name="常规 2 2 3 2 2 3" xfId="87"/>
    <cellStyle name="常规 2 2 3 2 2 3 2" xfId="88"/>
    <cellStyle name="常规 2 2 3 2 2 3 3" xfId="89"/>
    <cellStyle name="常规 2 2 3 2 2 3 4" xfId="90"/>
    <cellStyle name="常规 2 2 3 2 3" xfId="91"/>
    <cellStyle name="常规 2 2 3 2 3 2" xfId="92"/>
    <cellStyle name="常规 2 2 3 2 3 2 2" xfId="93"/>
    <cellStyle name="常规 2 2 3 2 3 2 3" xfId="94"/>
    <cellStyle name="常规 2 2 3 2 3 2 4" xfId="95"/>
    <cellStyle name="常规 2 2 3 2 4" xfId="96"/>
    <cellStyle name="常规 2 2 3 2 4 2" xfId="97"/>
    <cellStyle name="常规 2 2 3 2 4 3" xfId="98"/>
    <cellStyle name="常规 2 2 3 2 4 4" xfId="99"/>
    <cellStyle name="常规 2 2 3 2 5" xfId="100"/>
    <cellStyle name="常规 2 2 3 2 6" xfId="101"/>
    <cellStyle name="常规 2 2 3 3" xfId="102"/>
    <cellStyle name="常规 2 2 3 3 2" xfId="103"/>
    <cellStyle name="常规 2 2 3 3 2 2" xfId="104"/>
    <cellStyle name="常规 2 2 3 3 2 2 2" xfId="105"/>
    <cellStyle name="常规 2 2 3 3 2 2 2 2" xfId="106"/>
    <cellStyle name="常规 2 2 3 3 2 2 2 3" xfId="107"/>
    <cellStyle name="常规 2 2 3 3 2 2 2 4" xfId="108"/>
    <cellStyle name="常规 2 2 3 3 2 3" xfId="109"/>
    <cellStyle name="常规 2 2 3 3 2 3 2" xfId="110"/>
    <cellStyle name="常规 2 2 3 3 2 3 3" xfId="111"/>
    <cellStyle name="常规 2 2 3 3 2 3 4" xfId="112"/>
    <cellStyle name="常规 2 2 3 3 2 4" xfId="113"/>
    <cellStyle name="常规 2 2 3 3 2 5" xfId="114"/>
    <cellStyle name="常规 2 2 3 3 3" xfId="115"/>
    <cellStyle name="常规 2 2 3 3 3 2" xfId="116"/>
    <cellStyle name="常规 2 2 3 3 3 3" xfId="117"/>
    <cellStyle name="常规 2 2 3 3 3 4" xfId="118"/>
    <cellStyle name="常规 2 2 3 4" xfId="119"/>
    <cellStyle name="常规 2 2 3 4 2" xfId="120"/>
    <cellStyle name="常规 2 2 3 4 2 2" xfId="121"/>
    <cellStyle name="常规 2 2 3 4 2 3" xfId="122"/>
    <cellStyle name="常规 2 2 3 4 2 4" xfId="123"/>
    <cellStyle name="常规 2 2 3 4 3" xfId="124"/>
    <cellStyle name="常规 2 2 3 4 3 2" xfId="125"/>
    <cellStyle name="常规 2 2 3 4 3 3" xfId="126"/>
    <cellStyle name="常规 2 2 3 4 3 4" xfId="127"/>
    <cellStyle name="常规 2 2 3 5" xfId="128"/>
    <cellStyle name="常规 2 2 3 5 2" xfId="129"/>
    <cellStyle name="常规 2 2 3 5 3" xfId="130"/>
    <cellStyle name="常规 2 2 3 5 4" xfId="131"/>
    <cellStyle name="常规 2 2 3 6" xfId="132"/>
    <cellStyle name="常规 2 2 3 7" xfId="133"/>
    <cellStyle name="常规 2 2 4" xfId="134"/>
    <cellStyle name="常规 2 2 4 2" xfId="135"/>
    <cellStyle name="常规 2 2 4 2 2" xfId="136"/>
    <cellStyle name="常规 2 2 4 2 2 2" xfId="137"/>
    <cellStyle name="常规 2 2 4 2 2 3" xfId="138"/>
    <cellStyle name="常规 2 2 4 2 2 4" xfId="139"/>
    <cellStyle name="常规 2 2 4 2 3" xfId="140"/>
    <cellStyle name="常规 2 2 4 2 3 2" xfId="141"/>
    <cellStyle name="常规 2 2 4 2 3 3" xfId="142"/>
    <cellStyle name="常规 2 2 4 2 3 4" xfId="143"/>
    <cellStyle name="常规 2 2 4 3" xfId="144"/>
    <cellStyle name="常规 2 2 4 3 2" xfId="145"/>
    <cellStyle name="常规 2 2 4 3 2 2" xfId="146"/>
    <cellStyle name="常规 2 2 4 3 2 3" xfId="147"/>
    <cellStyle name="常规 2 2 4 3 2 4" xfId="148"/>
    <cellStyle name="常规 2 2 4 4" xfId="149"/>
    <cellStyle name="常规 2 2 4 4 2" xfId="150"/>
    <cellStyle name="常规 2 2 4 4 3" xfId="151"/>
    <cellStyle name="常规 2 2 4 4 4" xfId="152"/>
    <cellStyle name="常规 2 2 4 5" xfId="153"/>
    <cellStyle name="常规 2 2 4 6" xfId="154"/>
    <cellStyle name="常规 2 2 5" xfId="155"/>
    <cellStyle name="常规 2 2 5 2" xfId="156"/>
    <cellStyle name="常规 2 2 5 2 2" xfId="157"/>
    <cellStyle name="常规 2 2 5 2 3" xfId="158"/>
    <cellStyle name="常规 2 2 5 2 4" xfId="159"/>
    <cellStyle name="常规 2 2 5 3" xfId="160"/>
    <cellStyle name="常规 2 2 5 3 2" xfId="161"/>
    <cellStyle name="常规 2 2 5 3 3" xfId="162"/>
    <cellStyle name="常规 2 2 5 3 4" xfId="163"/>
    <cellStyle name="常规 2 2 6" xfId="164"/>
    <cellStyle name="常规 2 2 6 2" xfId="165"/>
    <cellStyle name="常规 2 2 6 3" xfId="166"/>
    <cellStyle name="常规 2 2 6 4" xfId="167"/>
    <cellStyle name="常规 2 2 7" xfId="168"/>
    <cellStyle name="常规 2 2 8" xfId="169"/>
    <cellStyle name="常规 2 3" xfId="170"/>
    <cellStyle name="常规 2 3 2" xfId="171"/>
    <cellStyle name="常规 2 3 2 2" xfId="172"/>
    <cellStyle name="常规 2 3 2 2 2" xfId="173"/>
    <cellStyle name="常规 2 3 2 2 2 2" xfId="174"/>
    <cellStyle name="常规 2 3 2 2 2 3" xfId="175"/>
    <cellStyle name="常规 2 3 2 2 2 4" xfId="176"/>
    <cellStyle name="常规 2 3 2 2 3" xfId="177"/>
    <cellStyle name="常规 2 3 2 2 3 2" xfId="178"/>
    <cellStyle name="常规 2 3 2 2 3 3" xfId="179"/>
    <cellStyle name="常规 2 3 2 2 3 4" xfId="180"/>
    <cellStyle name="常规 2 3 2 3" xfId="181"/>
    <cellStyle name="常规 2 3 2 3 2" xfId="182"/>
    <cellStyle name="常规 2 3 2 3 2 2" xfId="183"/>
    <cellStyle name="常规 2 3 2 3 2 3" xfId="184"/>
    <cellStyle name="常规 2 3 2 3 2 4" xfId="185"/>
    <cellStyle name="常规 2 3 2 4" xfId="186"/>
    <cellStyle name="常规 2 3 2 4 2" xfId="187"/>
    <cellStyle name="常规 2 3 2 4 3" xfId="188"/>
    <cellStyle name="常规 2 3 2 4 4" xfId="189"/>
    <cellStyle name="常规 2 3 2 5" xfId="190"/>
    <cellStyle name="常规 2 3 2 6" xfId="191"/>
    <cellStyle name="常规 2 3 3" xfId="192"/>
    <cellStyle name="常规 2 3 3 2" xfId="193"/>
    <cellStyle name="常规 2 3 3 2 2" xfId="194"/>
    <cellStyle name="常规 2 3 3 2 2 2" xfId="195"/>
    <cellStyle name="常规 2 3 3 2 2 2 2" xfId="196"/>
    <cellStyle name="常规 2 3 3 2 2 2 3" xfId="197"/>
    <cellStyle name="常规 2 3 3 2 2 2 4" xfId="198"/>
    <cellStyle name="常规 2 3 3 2 3" xfId="199"/>
    <cellStyle name="常规 2 3 3 2 3 2" xfId="200"/>
    <cellStyle name="常规 2 3 3 2 3 3" xfId="201"/>
    <cellStyle name="常规 2 3 3 2 3 4" xfId="202"/>
    <cellStyle name="常规 2 3 3 2 4" xfId="203"/>
    <cellStyle name="常规 2 3 3 2 5" xfId="204"/>
    <cellStyle name="常规 2 3 3 3" xfId="205"/>
    <cellStyle name="常规 2 3 3 3 2" xfId="206"/>
    <cellStyle name="常规 2 3 3 3 3" xfId="207"/>
    <cellStyle name="常规 2 3 3 3 4" xfId="208"/>
    <cellStyle name="常规 2 3 4" xfId="209"/>
    <cellStyle name="常规 2 3 4 2" xfId="210"/>
    <cellStyle name="常规 2 3 4 2 2" xfId="211"/>
    <cellStyle name="常规 2 3 4 2 3" xfId="212"/>
    <cellStyle name="常规 2 3 4 2 4" xfId="213"/>
    <cellStyle name="常规 2 3 4 3" xfId="214"/>
    <cellStyle name="常规 2 3 4 3 2" xfId="215"/>
    <cellStyle name="常规 2 3 4 3 3" xfId="216"/>
    <cellStyle name="常规 2 3 4 3 4" xfId="217"/>
    <cellStyle name="常规 2 3 5" xfId="218"/>
    <cellStyle name="常规 2 3 5 2" xfId="219"/>
    <cellStyle name="常规 2 3 5 3" xfId="220"/>
    <cellStyle name="常规 2 3 5 4" xfId="221"/>
    <cellStyle name="常规 2 3 6" xfId="222"/>
    <cellStyle name="常规 2 3 7" xfId="223"/>
    <cellStyle name="常规 2 3 8" xfId="224"/>
    <cellStyle name="常规 2 4" xfId="225"/>
    <cellStyle name="常规 2 4 2" xfId="226"/>
    <cellStyle name="常规 2 4 2 2" xfId="227"/>
    <cellStyle name="常规 2 4 2 2 2" xfId="228"/>
    <cellStyle name="常规 2 4 2 2 2 2" xfId="229"/>
    <cellStyle name="常规 2 4 2 2 2 3" xfId="230"/>
    <cellStyle name="常规 2 4 2 2 2 4" xfId="231"/>
    <cellStyle name="常规 2 4 2 2 3" xfId="232"/>
    <cellStyle name="常规 2 4 2 2 3 2" xfId="233"/>
    <cellStyle name="常规 2 4 2 2 3 3" xfId="234"/>
    <cellStyle name="常规 2 4 2 2 3 4" xfId="235"/>
    <cellStyle name="常规 2 4 2 3" xfId="236"/>
    <cellStyle name="常规 2 4 2 3 2" xfId="237"/>
    <cellStyle name="常规 2 4 2 3 2 2" xfId="238"/>
    <cellStyle name="常规 2 4 2 3 2 3" xfId="239"/>
    <cellStyle name="常规 2 4 2 3 2 4" xfId="240"/>
    <cellStyle name="常规 2 4 2 4" xfId="241"/>
    <cellStyle name="常规 2 4 2 4 2" xfId="242"/>
    <cellStyle name="常规 2 4 2 4 3" xfId="243"/>
    <cellStyle name="常规 2 4 2 4 4" xfId="244"/>
    <cellStyle name="常规 2 4 2 5" xfId="245"/>
    <cellStyle name="常规 2 4 2 6" xfId="246"/>
    <cellStyle name="常规 2 4 3" xfId="247"/>
    <cellStyle name="常规 2 4 3 2" xfId="248"/>
    <cellStyle name="常规 2 4 3 2 2" xfId="249"/>
    <cellStyle name="常规 2 4 3 2 2 2" xfId="250"/>
    <cellStyle name="常规 2 4 3 2 2 2 2" xfId="251"/>
    <cellStyle name="常规 2 4 3 2 2 2 3" xfId="252"/>
    <cellStyle name="常规 2 4 3 2 2 2 4" xfId="253"/>
    <cellStyle name="常规 2 4 3 2 3" xfId="254"/>
    <cellStyle name="常规 2 4 3 2 3 2" xfId="255"/>
    <cellStyle name="常规 2 4 3 2 3 3" xfId="256"/>
    <cellStyle name="常规 2 4 3 2 3 4" xfId="257"/>
    <cellStyle name="常规 2 4 3 2 4" xfId="258"/>
    <cellStyle name="常规 2 4 3 2 5" xfId="259"/>
    <cellStyle name="常规 2 4 3 3" xfId="260"/>
    <cellStyle name="常规 2 4 3 3 2" xfId="261"/>
    <cellStyle name="常规 2 4 3 3 3" xfId="262"/>
    <cellStyle name="常规 2 4 3 3 4" xfId="263"/>
    <cellStyle name="常规 2 4 4" xfId="264"/>
    <cellStyle name="常规 2 4 4 2" xfId="265"/>
    <cellStyle name="常规 2 4 4 2 2" xfId="266"/>
    <cellStyle name="常规 2 4 4 2 3" xfId="267"/>
    <cellStyle name="常规 2 4 4 2 4" xfId="268"/>
    <cellStyle name="常规 2 4 4 3" xfId="269"/>
    <cellStyle name="常规 2 4 4 3 2" xfId="270"/>
    <cellStyle name="常规 2 4 4 3 3" xfId="271"/>
    <cellStyle name="常规 2 4 4 3 4" xfId="272"/>
    <cellStyle name="常规 2 4 5" xfId="273"/>
    <cellStyle name="常规 2 4 5 2" xfId="274"/>
    <cellStyle name="常规 2 4 5 3" xfId="275"/>
    <cellStyle name="常规 2 4 5 4" xfId="276"/>
    <cellStyle name="常规 2 4 6" xfId="277"/>
    <cellStyle name="常规 2 4 7" xfId="278"/>
    <cellStyle name="常规 2 5" xfId="279"/>
    <cellStyle name="常规 2 5 2" xfId="280"/>
    <cellStyle name="常规 2 5 3" xfId="281"/>
    <cellStyle name="常规 2 5 4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 2 2 2" xfId="288"/>
    <cellStyle name="常规 3 2 2 2 2 2" xfId="289"/>
    <cellStyle name="常规 3 2 2 2 2 2 2" xfId="290"/>
    <cellStyle name="常规 3 2 2 2 2 2 3" xfId="291"/>
    <cellStyle name="常规 3 2 2 2 2 2 4" xfId="292"/>
    <cellStyle name="常规 3 2 2 2 2 3" xfId="293"/>
    <cellStyle name="常规 3 2 2 2 2 3 2" xfId="294"/>
    <cellStyle name="常规 3 2 2 2 2 3 3" xfId="295"/>
    <cellStyle name="常规 3 2 2 2 2 3 4" xfId="296"/>
    <cellStyle name="常规 3 2 2 2 3" xfId="297"/>
    <cellStyle name="常规 3 2 2 2 3 2" xfId="298"/>
    <cellStyle name="常规 3 2 2 2 3 2 2" xfId="299"/>
    <cellStyle name="常规 3 2 2 2 3 2 3" xfId="300"/>
    <cellStyle name="常规 3 2 2 2 3 2 4" xfId="301"/>
    <cellStyle name="常规 3 2 2 2 4" xfId="302"/>
    <cellStyle name="常规 3 2 2 2 4 2" xfId="303"/>
    <cellStyle name="常规 3 2 2 2 4 3" xfId="304"/>
    <cellStyle name="常规 3 2 2 2 4 4" xfId="305"/>
    <cellStyle name="常规 3 2 2 2 5" xfId="306"/>
    <cellStyle name="常规 3 2 2 2 6" xfId="307"/>
    <cellStyle name="常规 3 2 2 3" xfId="308"/>
    <cellStyle name="常规 3 2 2 3 2" xfId="309"/>
    <cellStyle name="常规 3 2 2 3 2 2" xfId="310"/>
    <cellStyle name="常规 3 2 2 3 2 2 2" xfId="311"/>
    <cellStyle name="常规 3 2 2 3 2 2 2 2" xfId="312"/>
    <cellStyle name="常规 3 2 2 3 2 2 2 3" xfId="313"/>
    <cellStyle name="常规 3 2 2 3 2 2 2 4" xfId="314"/>
    <cellStyle name="常规 3 2 2 3 2 3" xfId="315"/>
    <cellStyle name="常规 3 2 2 3 2 3 2" xfId="316"/>
    <cellStyle name="常规 3 2 2 3 2 3 3" xfId="317"/>
    <cellStyle name="常规 3 2 2 3 2 3 4" xfId="318"/>
    <cellStyle name="常规 3 2 2 3 2 4" xfId="319"/>
    <cellStyle name="常规 3 2 2 3 2 5" xfId="320"/>
    <cellStyle name="常规 3 2 2 3 3" xfId="321"/>
    <cellStyle name="常规 3 2 2 3 3 2" xfId="322"/>
    <cellStyle name="常规 3 2 2 3 3 3" xfId="323"/>
    <cellStyle name="常规 3 2 2 3 3 4" xfId="324"/>
    <cellStyle name="常规 3 2 2 4" xfId="325"/>
    <cellStyle name="常规 3 2 2 4 2" xfId="326"/>
    <cellStyle name="常规 3 2 2 4 2 2" xfId="327"/>
    <cellStyle name="常规 3 2 2 4 2 3" xfId="328"/>
    <cellStyle name="常规 3 2 2 4 2 4" xfId="329"/>
    <cellStyle name="常规 3 2 2 4 3" xfId="330"/>
    <cellStyle name="常规 3 2 2 4 3 2" xfId="331"/>
    <cellStyle name="常规 3 2 2 4 3 3" xfId="332"/>
    <cellStyle name="常规 3 2 2 4 3 4" xfId="333"/>
    <cellStyle name="常规 3 2 2 5" xfId="334"/>
    <cellStyle name="常规 3 2 2 5 2" xfId="335"/>
    <cellStyle name="常规 3 2 2 5 3" xfId="336"/>
    <cellStyle name="常规 3 2 2 5 4" xfId="337"/>
    <cellStyle name="常规 3 2 2 6" xfId="338"/>
    <cellStyle name="常规 3 2 2 7" xfId="339"/>
    <cellStyle name="常规 3 2 3" xfId="340"/>
    <cellStyle name="常规 3 2 3 2" xfId="341"/>
    <cellStyle name="常规 3 2 3 2 2" xfId="342"/>
    <cellStyle name="常规 3 2 3 2 2 2" xfId="343"/>
    <cellStyle name="常规 3 2 3 2 2 2 2" xfId="344"/>
    <cellStyle name="常规 3 2 3 2 2 2 3" xfId="345"/>
    <cellStyle name="常规 3 2 3 2 2 2 4" xfId="346"/>
    <cellStyle name="常规 3 2 3 2 2 3" xfId="347"/>
    <cellStyle name="常规 3 2 3 2 2 3 2" xfId="348"/>
    <cellStyle name="常规 3 2 3 2 2 3 3" xfId="349"/>
    <cellStyle name="常规 3 2 3 2 2 3 4" xfId="350"/>
    <cellStyle name="常规 3 2 3 2 3" xfId="351"/>
    <cellStyle name="常规 3 2 3 2 3 2" xfId="352"/>
    <cellStyle name="常规 3 2 3 2 3 2 2" xfId="353"/>
    <cellStyle name="常规 3 2 3 2 3 2 3" xfId="354"/>
    <cellStyle name="常规 3 2 3 2 3 2 4" xfId="355"/>
    <cellStyle name="常规 3 2 3 2 4" xfId="356"/>
    <cellStyle name="常规 3 2 3 2 4 2" xfId="357"/>
    <cellStyle name="常规 3 2 3 2 4 3" xfId="358"/>
    <cellStyle name="常规 3 2 3 2 4 4" xfId="359"/>
    <cellStyle name="常规 3 2 3 2 5" xfId="360"/>
    <cellStyle name="常规 3 2 3 2 6" xfId="361"/>
    <cellStyle name="常规 3 2 3 3" xfId="362"/>
    <cellStyle name="常规 3 2 3 3 2" xfId="363"/>
    <cellStyle name="常规 3 2 3 3 2 2" xfId="364"/>
    <cellStyle name="常规 3 2 3 3 2 2 2" xfId="365"/>
    <cellStyle name="常规 3 2 3 3 2 2 2 2" xfId="366"/>
    <cellStyle name="常规 3 2 3 3 2 2 2 3" xfId="367"/>
    <cellStyle name="常规 3 2 3 3 2 2 2 4" xfId="368"/>
    <cellStyle name="常规 3 2 3 3 2 3" xfId="369"/>
    <cellStyle name="常规 3 2 3 3 2 3 2" xfId="370"/>
    <cellStyle name="常规 3 2 3 3 2 3 3" xfId="371"/>
    <cellStyle name="常规 3 2 3 3 2 3 4" xfId="372"/>
    <cellStyle name="常规 3 2 3 3 2 4" xfId="373"/>
    <cellStyle name="常规 3 2 3 3 2 5" xfId="374"/>
    <cellStyle name="常规 3 2 3 3 3" xfId="375"/>
    <cellStyle name="常规 3 2 3 3 3 2" xfId="376"/>
    <cellStyle name="常规 3 2 3 3 3 3" xfId="377"/>
    <cellStyle name="常规 3 2 3 3 3 4" xfId="378"/>
    <cellStyle name="常规 3 2 3 4" xfId="379"/>
    <cellStyle name="常规 3 2 3 4 2" xfId="380"/>
    <cellStyle name="常规 3 2 3 4 2 2" xfId="381"/>
    <cellStyle name="常规 3 2 3 4 2 3" xfId="382"/>
    <cellStyle name="常规 3 2 3 4 2 4" xfId="383"/>
    <cellStyle name="常规 3 2 3 4 3" xfId="384"/>
    <cellStyle name="常规 3 2 3 4 3 2" xfId="385"/>
    <cellStyle name="常规 3 2 3 4 3 3" xfId="386"/>
    <cellStyle name="常规 3 2 3 4 3 4" xfId="387"/>
    <cellStyle name="常规 3 2 3 5" xfId="388"/>
    <cellStyle name="常规 3 2 3 5 2" xfId="389"/>
    <cellStyle name="常规 3 2 3 5 3" xfId="390"/>
    <cellStyle name="常规 3 2 3 5 4" xfId="391"/>
    <cellStyle name="常规 3 2 3 6" xfId="392"/>
    <cellStyle name="常规 3 2 3 7" xfId="393"/>
    <cellStyle name="常规 3 2 4" xfId="394"/>
    <cellStyle name="常规 3 2 4 2" xfId="395"/>
    <cellStyle name="常规 3 2 4 3" xfId="396"/>
    <cellStyle name="常规 3 2 4 4" xfId="397"/>
    <cellStyle name="常规 3 3" xfId="398"/>
    <cellStyle name="常规 3 3 2" xfId="399"/>
    <cellStyle name="常规 3 3 2 2" xfId="400"/>
    <cellStyle name="常规 3 3 2 2 2" xfId="401"/>
    <cellStyle name="常规 3 3 2 2 2 2" xfId="402"/>
    <cellStyle name="常规 3 3 2 2 2 2 2" xfId="403"/>
    <cellStyle name="常规 3 3 2 2 2 2 3" xfId="404"/>
    <cellStyle name="常规 3 3 2 2 2 2 4" xfId="405"/>
    <cellStyle name="常规 3 3 2 2 2 3" xfId="406"/>
    <cellStyle name="常规 3 3 2 2 2 3 2" xfId="407"/>
    <cellStyle name="常规 3 3 2 2 2 3 3" xfId="408"/>
    <cellStyle name="常规 3 3 2 2 2 3 4" xfId="409"/>
    <cellStyle name="常规 3 3 2 2 3" xfId="410"/>
    <cellStyle name="常规 3 3 2 2 3 2" xfId="411"/>
    <cellStyle name="常规 3 3 2 2 3 2 2" xfId="412"/>
    <cellStyle name="常规 3 3 2 2 3 2 3" xfId="413"/>
    <cellStyle name="常规 3 3 2 2 3 2 4" xfId="414"/>
    <cellStyle name="常规 3 3 2 2 4" xfId="415"/>
    <cellStyle name="常规 3 3 2 2 4 2" xfId="416"/>
    <cellStyle name="常规 3 3 2 2 4 3" xfId="417"/>
    <cellStyle name="常规 3 3 2 2 4 4" xfId="418"/>
    <cellStyle name="常规 3 3 2 2 5" xfId="419"/>
    <cellStyle name="常规 3 3 2 2 6" xfId="420"/>
    <cellStyle name="常规 3 3 2 3" xfId="421"/>
    <cellStyle name="常规 3 3 2 3 2" xfId="422"/>
    <cellStyle name="常规 3 3 2 3 2 2" xfId="423"/>
    <cellStyle name="常规 3 3 2 3 2 2 2" xfId="424"/>
    <cellStyle name="常规 3 3 2 3 2 2 2 2" xfId="425"/>
    <cellStyle name="常规 3 3 2 3 2 2 2 3" xfId="426"/>
    <cellStyle name="常规 3 3 2 3 2 2 2 4" xfId="427"/>
    <cellStyle name="常规 3 3 2 3 2 3" xfId="428"/>
    <cellStyle name="常规 3 3 2 3 2 3 2" xfId="429"/>
    <cellStyle name="常规 3 3 2 3 2 3 3" xfId="430"/>
    <cellStyle name="常规 3 3 2 3 2 3 4" xfId="431"/>
    <cellStyle name="常规 3 3 2 3 2 4" xfId="432"/>
    <cellStyle name="常规 3 3 2 3 2 5" xfId="433"/>
    <cellStyle name="常规 3 3 2 3 3" xfId="434"/>
    <cellStyle name="常规 3 3 2 3 3 2" xfId="435"/>
    <cellStyle name="常规 3 3 2 3 3 3" xfId="436"/>
    <cellStyle name="常规 3 3 2 3 3 4" xfId="437"/>
    <cellStyle name="常规 3 3 2 4" xfId="438"/>
    <cellStyle name="常规 3 3 2 4 2" xfId="439"/>
    <cellStyle name="常规 3 3 2 4 2 2" xfId="440"/>
    <cellStyle name="常规 3 3 2 4 2 3" xfId="441"/>
    <cellStyle name="常规 3 3 2 4 2 4" xfId="442"/>
    <cellStyle name="常规 3 3 2 4 3" xfId="443"/>
    <cellStyle name="常规 3 3 2 4 3 2" xfId="444"/>
    <cellStyle name="常规 3 3 2 4 3 3" xfId="445"/>
    <cellStyle name="常规 3 3 2 4 3 4" xfId="446"/>
    <cellStyle name="常规 3 3 2 5" xfId="447"/>
    <cellStyle name="常规 3 3 2 5 2" xfId="448"/>
    <cellStyle name="常规 3 3 2 5 3" xfId="449"/>
    <cellStyle name="常规 3 3 2 5 4" xfId="450"/>
    <cellStyle name="常规 3 3 2 6" xfId="451"/>
    <cellStyle name="常规 3 3 2 7" xfId="452"/>
    <cellStyle name="常规 3 3 3" xfId="453"/>
    <cellStyle name="常规 3 3 3 2" xfId="454"/>
    <cellStyle name="常规 3 3 3 2 2" xfId="455"/>
    <cellStyle name="常规 3 3 3 2 2 2" xfId="456"/>
    <cellStyle name="常规 3 3 3 2 2 2 2" xfId="457"/>
    <cellStyle name="常规 3 3 3 2 2 2 3" xfId="458"/>
    <cellStyle name="常规 3 3 3 2 2 2 4" xfId="459"/>
    <cellStyle name="常规 3 3 3 2 2 3" xfId="460"/>
    <cellStyle name="常规 3 3 3 2 2 3 2" xfId="461"/>
    <cellStyle name="常规 3 3 3 2 2 3 3" xfId="462"/>
    <cellStyle name="常规 3 3 3 2 2 3 4" xfId="463"/>
    <cellStyle name="常规 3 3 3 2 3" xfId="464"/>
    <cellStyle name="常规 3 3 3 2 3 2" xfId="465"/>
    <cellStyle name="常规 3 3 3 2 3 2 2" xfId="466"/>
    <cellStyle name="常规 3 3 3 2 3 2 3" xfId="467"/>
    <cellStyle name="常规 3 3 3 2 3 2 4" xfId="468"/>
    <cellStyle name="常规 3 3 3 2 4" xfId="469"/>
    <cellStyle name="常规 3 3 3 2 4 2" xfId="470"/>
    <cellStyle name="常规 3 3 3 2 4 3" xfId="471"/>
    <cellStyle name="常规 3 3 3 2 4 4" xfId="472"/>
    <cellStyle name="常规 3 3 3 2 5" xfId="473"/>
    <cellStyle name="常规 3 3 3 2 6" xfId="474"/>
    <cellStyle name="常规 3 3 3 3" xfId="475"/>
    <cellStyle name="常规 3 3 3 3 2" xfId="476"/>
    <cellStyle name="常规 3 3 3 3 2 2" xfId="477"/>
    <cellStyle name="常规 3 3 3 3 2 2 2" xfId="478"/>
    <cellStyle name="常规 3 3 3 3 2 2 2 2" xfId="479"/>
    <cellStyle name="常规 3 3 3 3 2 2 2 3" xfId="480"/>
    <cellStyle name="常规 3 3 3 3 2 2 2 4" xfId="481"/>
    <cellStyle name="常规 3 3 3 3 2 3" xfId="482"/>
    <cellStyle name="常规 3 3 3 3 2 3 2" xfId="483"/>
    <cellStyle name="常规 3 3 3 3 2 3 3" xfId="484"/>
    <cellStyle name="常规 3 3 3 3 2 3 4" xfId="485"/>
    <cellStyle name="常规 3 3 3 3 2 4" xfId="486"/>
    <cellStyle name="常规 3 3 3 3 2 5" xfId="487"/>
    <cellStyle name="常规 3 3 3 3 3" xfId="488"/>
    <cellStyle name="常规 3 3 3 3 3 2" xfId="489"/>
    <cellStyle name="常规 3 3 3 3 3 3" xfId="490"/>
    <cellStyle name="常规 3 3 3 3 3 4" xfId="491"/>
    <cellStyle name="常规 3 3 3 4" xfId="492"/>
    <cellStyle name="常规 3 3 3 4 2" xfId="493"/>
    <cellStyle name="常规 3 3 3 4 2 2" xfId="494"/>
    <cellStyle name="常规 3 3 3 4 2 3" xfId="495"/>
    <cellStyle name="常规 3 3 3 4 2 4" xfId="496"/>
    <cellStyle name="常规 3 3 3 4 3" xfId="497"/>
    <cellStyle name="常规 3 3 3 4 3 2" xfId="498"/>
    <cellStyle name="常规 3 3 3 4 3 3" xfId="499"/>
    <cellStyle name="常规 3 3 3 4 3 4" xfId="500"/>
    <cellStyle name="常规 3 3 3 5" xfId="501"/>
    <cellStyle name="常规 3 3 3 5 2" xfId="502"/>
    <cellStyle name="常规 3 3 3 5 3" xfId="503"/>
    <cellStyle name="常规 3 3 3 5 4" xfId="504"/>
    <cellStyle name="常规 3 3 3 6" xfId="505"/>
    <cellStyle name="常规 3 3 3 7" xfId="506"/>
    <cellStyle name="常规 3 3 4" xfId="507"/>
    <cellStyle name="常规 3 3 4 2" xfId="508"/>
    <cellStyle name="常规 3 3 4 3" xfId="509"/>
    <cellStyle name="常规 3 3 4 4" xfId="510"/>
    <cellStyle name="常规 3 4" xfId="511"/>
    <cellStyle name="常规 3 4 2" xfId="512"/>
    <cellStyle name="常规 3 4 2 2" xfId="513"/>
    <cellStyle name="常规 3 4 2 2 2" xfId="514"/>
    <cellStyle name="常规 3 4 2 2 2 2" xfId="515"/>
    <cellStyle name="常规 3 4 2 2 2 3" xfId="516"/>
    <cellStyle name="常规 3 4 2 2 2 4" xfId="517"/>
    <cellStyle name="常规 3 4 2 2 3" xfId="518"/>
    <cellStyle name="常规 3 4 2 2 3 2" xfId="519"/>
    <cellStyle name="常规 3 4 2 2 3 3" xfId="520"/>
    <cellStyle name="常规 3 4 2 2 3 4" xfId="521"/>
    <cellStyle name="常规 3 4 2 3" xfId="522"/>
    <cellStyle name="常规 3 4 2 3 2" xfId="523"/>
    <cellStyle name="常规 3 4 2 3 2 2" xfId="524"/>
    <cellStyle name="常规 3 4 2 3 2 3" xfId="525"/>
    <cellStyle name="常规 3 4 2 3 2 4" xfId="526"/>
    <cellStyle name="常规 3 4 2 4" xfId="527"/>
    <cellStyle name="常规 3 4 2 4 2" xfId="528"/>
    <cellStyle name="常规 3 4 2 4 3" xfId="529"/>
    <cellStyle name="常规 3 4 2 4 4" xfId="530"/>
    <cellStyle name="常规 3 4 2 5" xfId="531"/>
    <cellStyle name="常规 3 4 2 6" xfId="532"/>
    <cellStyle name="常规 3 4 3" xfId="533"/>
    <cellStyle name="常规 3 4 3 2" xfId="534"/>
    <cellStyle name="常规 3 4 3 2 2" xfId="535"/>
    <cellStyle name="常规 3 4 3 2 2 2" xfId="536"/>
    <cellStyle name="常规 3 4 3 2 2 2 2" xfId="537"/>
    <cellStyle name="常规 3 4 3 2 2 2 3" xfId="538"/>
    <cellStyle name="常规 3 4 3 2 2 2 4" xfId="539"/>
    <cellStyle name="常规 3 4 3 2 3" xfId="540"/>
    <cellStyle name="常规 3 4 3 2 3 2" xfId="541"/>
    <cellStyle name="常规 3 4 3 2 3 3" xfId="542"/>
    <cellStyle name="常规 3 4 3 2 3 4" xfId="543"/>
    <cellStyle name="常规 3 4 3 2 4" xfId="544"/>
    <cellStyle name="常规 3 4 3 2 5" xfId="545"/>
    <cellStyle name="常规 3 4 3 3" xfId="546"/>
    <cellStyle name="常规 3 4 3 3 2" xfId="547"/>
    <cellStyle name="常规 3 4 3 3 3" xfId="548"/>
    <cellStyle name="常规 3 4 3 3 4" xfId="549"/>
    <cellStyle name="常规 3 4 4" xfId="550"/>
    <cellStyle name="常规 3 4 4 2" xfId="551"/>
    <cellStyle name="常规 3 4 4 2 2" xfId="552"/>
    <cellStyle name="常规 3 4 4 2 3" xfId="553"/>
    <cellStyle name="常规 3 4 4 2 4" xfId="554"/>
    <cellStyle name="常规 3 4 4 3" xfId="555"/>
    <cellStyle name="常规 3 4 4 3 2" xfId="556"/>
    <cellStyle name="常规 3 4 4 3 3" xfId="557"/>
    <cellStyle name="常规 3 4 4 3 4" xfId="558"/>
    <cellStyle name="常规 3 4 5" xfId="559"/>
    <cellStyle name="常规 3 4 5 2" xfId="560"/>
    <cellStyle name="常规 3 4 5 3" xfId="561"/>
    <cellStyle name="常规 3 4 5 4" xfId="562"/>
    <cellStyle name="常规 3 4 6" xfId="563"/>
    <cellStyle name="常规 3 4 7" xfId="564"/>
    <cellStyle name="常规 3 5" xfId="565"/>
    <cellStyle name="常规 3 5 2" xfId="566"/>
    <cellStyle name="常规 3 5 2 2" xfId="567"/>
    <cellStyle name="常规 3 5 2 2 2" xfId="568"/>
    <cellStyle name="常规 3 5 2 2 3" xfId="569"/>
    <cellStyle name="常规 3 5 2 2 4" xfId="570"/>
    <cellStyle name="常规 3 5 2 3" xfId="571"/>
    <cellStyle name="常规 3 5 2 3 2" xfId="572"/>
    <cellStyle name="常规 3 5 2 3 3" xfId="573"/>
    <cellStyle name="常规 3 5 2 3 4" xfId="574"/>
    <cellStyle name="常规 3 5 3" xfId="575"/>
    <cellStyle name="常规 3 5 3 2" xfId="576"/>
    <cellStyle name="常规 3 5 3 2 2" xfId="577"/>
    <cellStyle name="常规 3 5 3 2 3" xfId="578"/>
    <cellStyle name="常规 3 5 3 2 4" xfId="579"/>
    <cellStyle name="常规 3 5 4" xfId="580"/>
    <cellStyle name="常规 3 5 4 2" xfId="581"/>
    <cellStyle name="常规 3 5 4 3" xfId="582"/>
    <cellStyle name="常规 3 5 4 4" xfId="583"/>
    <cellStyle name="常规 3 5 5" xfId="584"/>
    <cellStyle name="常规 3 5 6" xfId="585"/>
    <cellStyle name="常规 3 6" xfId="586"/>
    <cellStyle name="常规 3 6 2" xfId="587"/>
    <cellStyle name="常规 3 6 2 2" xfId="588"/>
    <cellStyle name="常规 3 6 2 3" xfId="589"/>
    <cellStyle name="常规 3 6 2 4" xfId="590"/>
    <cellStyle name="常规 3 6 3" xfId="591"/>
    <cellStyle name="常规 3 6 3 2" xfId="592"/>
    <cellStyle name="常规 3 6 3 3" xfId="593"/>
    <cellStyle name="常规 3 6 3 4" xfId="594"/>
    <cellStyle name="常规 3 7" xfId="595"/>
    <cellStyle name="常规 3 7 2" xfId="596"/>
    <cellStyle name="常规 3 7 3" xfId="597"/>
    <cellStyle name="常规 3 7 4" xfId="598"/>
    <cellStyle name="常规 3 8" xfId="599"/>
    <cellStyle name="常规 3 9" xfId="600"/>
    <cellStyle name="常规 4" xfId="601"/>
    <cellStyle name="常规 4 10" xfId="602"/>
    <cellStyle name="常规 4 2" xfId="603"/>
    <cellStyle name="常规 4 2 2" xfId="604"/>
    <cellStyle name="常规 4 2 2 2" xfId="605"/>
    <cellStyle name="常规 4 2 2 2 2" xfId="606"/>
    <cellStyle name="常规 4 2 2 2 2 2" xfId="607"/>
    <cellStyle name="常规 4 2 2 2 2 2 2" xfId="608"/>
    <cellStyle name="常规 4 2 2 2 2 2 3" xfId="609"/>
    <cellStyle name="常规 4 2 2 2 2 2 4" xfId="610"/>
    <cellStyle name="常规 4 2 2 2 2 3" xfId="611"/>
    <cellStyle name="常规 4 2 2 2 2 3 2" xfId="612"/>
    <cellStyle name="常规 4 2 2 2 2 3 3" xfId="613"/>
    <cellStyle name="常规 4 2 2 2 2 3 4" xfId="614"/>
    <cellStyle name="常规 4 2 2 2 2 4" xfId="615"/>
    <cellStyle name="常规 4 2 2 2 3" xfId="616"/>
    <cellStyle name="常规 4 2 2 2 3 2" xfId="617"/>
    <cellStyle name="常规 4 2 2 2 3 2 2" xfId="618"/>
    <cellStyle name="常规 4 2 2 2 3 2 3" xfId="619"/>
    <cellStyle name="常规 4 2 2 2 3 2 4" xfId="620"/>
    <cellStyle name="常规 4 2 2 2 3 3" xfId="621"/>
    <cellStyle name="常规 4 2 2 2 4" xfId="622"/>
    <cellStyle name="常规 4 2 2 2 4 2" xfId="623"/>
    <cellStyle name="常规 4 2 2 2 4 3" xfId="624"/>
    <cellStyle name="常规 4 2 2 2 4 4" xfId="625"/>
    <cellStyle name="常规 4 2 2 2 5" xfId="626"/>
    <cellStyle name="常规 4 2 2 2 6" xfId="627"/>
    <cellStyle name="常规 4 2 2 3" xfId="628"/>
    <cellStyle name="常规 4 2 2 3 2" xfId="629"/>
    <cellStyle name="常规 4 2 2 3 2 2" xfId="630"/>
    <cellStyle name="常规 4 2 2 3 2 2 2" xfId="631"/>
    <cellStyle name="常规 4 2 2 3 2 2 2 2" xfId="632"/>
    <cellStyle name="常规 4 2 2 3 2 2 2 3" xfId="633"/>
    <cellStyle name="常规 4 2 2 3 2 2 2 4" xfId="634"/>
    <cellStyle name="常规 4 2 2 3 2 2 3" xfId="635"/>
    <cellStyle name="常规 4 2 2 3 2 3" xfId="636"/>
    <cellStyle name="常规 4 2 2 3 2 3 2" xfId="637"/>
    <cellStyle name="常规 4 2 2 3 2 3 3" xfId="638"/>
    <cellStyle name="常规 4 2 2 3 2 3 4" xfId="639"/>
    <cellStyle name="常规 4 2 2 3 2 4" xfId="640"/>
    <cellStyle name="常规 4 2 2 3 2 5" xfId="641"/>
    <cellStyle name="常规 4 2 2 3 3" xfId="642"/>
    <cellStyle name="常规 4 2 2 3 3 2" xfId="643"/>
    <cellStyle name="常规 4 2 2 3 3 2 2" xfId="644"/>
    <cellStyle name="常规 4 2 2 3 3 2 3" xfId="645"/>
    <cellStyle name="常规 4 2 2 3 3 2 4" xfId="646"/>
    <cellStyle name="常规 4 2 2 3 3 3" xfId="647"/>
    <cellStyle name="常规 4 2 2 3 3 3 2" xfId="648"/>
    <cellStyle name="常规 4 2 2 3 3 3 3" xfId="649"/>
    <cellStyle name="常规 4 2 2 3 3 3 4" xfId="650"/>
    <cellStyle name="常规 4 2 2 3 4" xfId="651"/>
    <cellStyle name="常规 4 2 2 3 4 2" xfId="652"/>
    <cellStyle name="常规 4 2 2 3 4 3" xfId="653"/>
    <cellStyle name="常规 4 2 2 3 4 4" xfId="654"/>
    <cellStyle name="常规 4 2 2 4" xfId="655"/>
    <cellStyle name="常规 4 2 2 4 2" xfId="656"/>
    <cellStyle name="常规 4 2 2 4 2 2" xfId="657"/>
    <cellStyle name="常规 4 2 2 4 2 3" xfId="658"/>
    <cellStyle name="常规 4 2 2 4 2 4" xfId="659"/>
    <cellStyle name="常规 4 2 2 4 3" xfId="660"/>
    <cellStyle name="常规 4 2 2 4 3 2" xfId="661"/>
    <cellStyle name="常规 4 2 2 4 3 3" xfId="662"/>
    <cellStyle name="常规 4 2 2 4 3 4" xfId="663"/>
    <cellStyle name="常规 4 2 2 4 4" xfId="664"/>
    <cellStyle name="常规 4 2 2 5" xfId="665"/>
    <cellStyle name="常规 4 2 2 5 2" xfId="666"/>
    <cellStyle name="常规 4 2 2 5 3" xfId="667"/>
    <cellStyle name="常规 4 2 2 5 4" xfId="668"/>
    <cellStyle name="常规 4 2 2 6" xfId="669"/>
    <cellStyle name="常规 4 2 2 7" xfId="670"/>
    <cellStyle name="常规 4 2 3" xfId="671"/>
    <cellStyle name="常规 4 2 3 2" xfId="672"/>
    <cellStyle name="常规 4 2 3 2 2" xfId="673"/>
    <cellStyle name="常规 4 2 3 2 2 2" xfId="674"/>
    <cellStyle name="常规 4 2 3 2 2 2 2" xfId="675"/>
    <cellStyle name="常规 4 2 3 2 2 2 3" xfId="676"/>
    <cellStyle name="常规 4 2 3 2 2 2 4" xfId="677"/>
    <cellStyle name="常规 4 2 3 2 2 3" xfId="678"/>
    <cellStyle name="常规 4 2 3 2 2 3 2" xfId="679"/>
    <cellStyle name="常规 4 2 3 2 2 3 3" xfId="680"/>
    <cellStyle name="常规 4 2 3 2 2 3 4" xfId="681"/>
    <cellStyle name="常规 4 2 3 2 2 4" xfId="682"/>
    <cellStyle name="常规 4 2 3 2 3" xfId="683"/>
    <cellStyle name="常规 4 2 3 2 3 2" xfId="684"/>
    <cellStyle name="常规 4 2 3 2 3 2 2" xfId="685"/>
    <cellStyle name="常规 4 2 3 2 3 2 3" xfId="686"/>
    <cellStyle name="常规 4 2 3 2 3 2 4" xfId="687"/>
    <cellStyle name="常规 4 2 3 2 3 3" xfId="688"/>
    <cellStyle name="常规 4 2 3 2 4" xfId="689"/>
    <cellStyle name="常规 4 2 3 2 4 2" xfId="690"/>
    <cellStyle name="常规 4 2 3 2 4 3" xfId="691"/>
    <cellStyle name="常规 4 2 3 2 4 4" xfId="692"/>
    <cellStyle name="常规 4 2 3 2 5" xfId="693"/>
    <cellStyle name="常规 4 2 3 2 6" xfId="694"/>
    <cellStyle name="常规 4 2 3 3" xfId="695"/>
    <cellStyle name="常规 4 2 3 3 2" xfId="696"/>
    <cellStyle name="常规 4 2 3 3 2 2" xfId="697"/>
    <cellStyle name="常规 4 2 3 3 2 2 2" xfId="698"/>
    <cellStyle name="常规 4 2 3 3 2 2 2 2" xfId="699"/>
    <cellStyle name="常规 4 2 3 3 2 2 2 3" xfId="700"/>
    <cellStyle name="常规 4 2 3 3 2 2 2 4" xfId="701"/>
    <cellStyle name="常规 4 2 3 3 2 2 3" xfId="702"/>
    <cellStyle name="常规 4 2 3 3 2 3" xfId="703"/>
    <cellStyle name="常规 4 2 3 3 2 3 2" xfId="704"/>
    <cellStyle name="常规 4 2 3 3 2 3 3" xfId="705"/>
    <cellStyle name="常规 4 2 3 3 2 3 4" xfId="706"/>
    <cellStyle name="常规 4 2 3 3 2 4" xfId="707"/>
    <cellStyle name="常规 4 2 3 3 2 5" xfId="708"/>
    <cellStyle name="常规 4 2 3 3 3" xfId="709"/>
    <cellStyle name="常规 4 2 3 3 3 2" xfId="710"/>
    <cellStyle name="常规 4 2 3 3 3 2 2" xfId="711"/>
    <cellStyle name="常规 4 2 3 3 3 2 3" xfId="712"/>
    <cellStyle name="常规 4 2 3 3 3 2 4" xfId="713"/>
    <cellStyle name="常规 4 2 3 3 3 3" xfId="714"/>
    <cellStyle name="常规 4 2 3 3 3 3 2" xfId="715"/>
    <cellStyle name="常规 4 2 3 3 3 3 3" xfId="716"/>
    <cellStyle name="常规 4 2 3 3 3 3 4" xfId="717"/>
    <cellStyle name="常规 4 2 3 3 4" xfId="718"/>
    <cellStyle name="常规 4 2 3 3 4 2" xfId="719"/>
    <cellStyle name="常规 4 2 3 3 4 3" xfId="720"/>
    <cellStyle name="常规 4 2 3 3 4 4" xfId="721"/>
    <cellStyle name="常规 4 2 3 4" xfId="722"/>
    <cellStyle name="常规 4 2 3 4 2" xfId="723"/>
    <cellStyle name="常规 4 2 3 4 2 2" xfId="724"/>
    <cellStyle name="常规 4 2 3 4 2 3" xfId="725"/>
    <cellStyle name="常规 4 2 3 4 2 4" xfId="726"/>
    <cellStyle name="常规 4 2 3 4 3" xfId="727"/>
    <cellStyle name="常规 4 2 3 4 3 2" xfId="728"/>
    <cellStyle name="常规 4 2 3 4 3 3" xfId="729"/>
    <cellStyle name="常规 4 2 3 4 3 4" xfId="730"/>
    <cellStyle name="常规 4 2 3 4 4" xfId="731"/>
    <cellStyle name="常规 4 2 3 5" xfId="732"/>
    <cellStyle name="常规 4 2 3 5 2" xfId="733"/>
    <cellStyle name="常规 4 2 3 5 3" xfId="734"/>
    <cellStyle name="常规 4 2 3 5 4" xfId="735"/>
    <cellStyle name="常规 4 2 3 6" xfId="736"/>
    <cellStyle name="常规 4 2 3 7" xfId="737"/>
    <cellStyle name="常规 4 2 4" xfId="738"/>
    <cellStyle name="常规 4 2 4 2" xfId="739"/>
    <cellStyle name="常规 4 2 4 3" xfId="740"/>
    <cellStyle name="常规 4 2 4 4" xfId="741"/>
    <cellStyle name="常规 4 2 5" xfId="742"/>
    <cellStyle name="常规 4 3" xfId="743"/>
    <cellStyle name="常规 4 3 2" xfId="744"/>
    <cellStyle name="常规 4 3 2 2" xfId="745"/>
    <cellStyle name="常规 4 3 2 2 2" xfId="746"/>
    <cellStyle name="常规 4 3 2 2 2 2" xfId="747"/>
    <cellStyle name="常规 4 3 2 2 2 2 2" xfId="748"/>
    <cellStyle name="常规 4 3 2 2 2 2 3" xfId="749"/>
    <cellStyle name="常规 4 3 2 2 2 2 4" xfId="750"/>
    <cellStyle name="常规 4 3 2 2 2 3" xfId="751"/>
    <cellStyle name="常规 4 3 2 2 2 3 2" xfId="752"/>
    <cellStyle name="常规 4 3 2 2 2 3 3" xfId="753"/>
    <cellStyle name="常规 4 3 2 2 2 3 4" xfId="754"/>
    <cellStyle name="常规 4 3 2 2 2 4" xfId="755"/>
    <cellStyle name="常规 4 3 2 2 3" xfId="756"/>
    <cellStyle name="常规 4 3 2 2 3 2" xfId="757"/>
    <cellStyle name="常规 4 3 2 2 3 2 2" xfId="758"/>
    <cellStyle name="常规 4 3 2 2 3 2 3" xfId="759"/>
    <cellStyle name="常规 4 3 2 2 3 2 4" xfId="760"/>
    <cellStyle name="常规 4 3 2 2 3 3" xfId="761"/>
    <cellStyle name="常规 4 3 2 2 4" xfId="762"/>
    <cellStyle name="常规 4 3 2 2 4 2" xfId="763"/>
    <cellStyle name="常规 4 3 2 2 4 3" xfId="764"/>
    <cellStyle name="常规 4 3 2 2 4 4" xfId="765"/>
    <cellStyle name="常规 4 3 2 2 5" xfId="766"/>
    <cellStyle name="常规 4 3 2 2 6" xfId="767"/>
    <cellStyle name="常规 4 3 2 3" xfId="768"/>
    <cellStyle name="常规 4 3 2 3 2" xfId="769"/>
    <cellStyle name="常规 4 3 2 3 2 2" xfId="770"/>
    <cellStyle name="常规 4 3 2 3 2 2 2" xfId="771"/>
    <cellStyle name="常规 4 3 2 3 2 2 2 2" xfId="772"/>
    <cellStyle name="常规 4 3 2 3 2 2 2 3" xfId="773"/>
    <cellStyle name="常规 4 3 2 3 2 2 2 4" xfId="774"/>
    <cellStyle name="常规 4 3 2 3 2 2 3" xfId="775"/>
    <cellStyle name="常规 4 3 2 3 2 3" xfId="776"/>
    <cellStyle name="常规 4 3 2 3 2 3 2" xfId="777"/>
    <cellStyle name="常规 4 3 2 3 2 3 3" xfId="778"/>
    <cellStyle name="常规 4 3 2 3 2 3 4" xfId="779"/>
    <cellStyle name="常规 4 3 2 3 2 4" xfId="780"/>
    <cellStyle name="常规 4 3 2 3 2 5" xfId="781"/>
    <cellStyle name="常规 4 3 2 3 3" xfId="782"/>
    <cellStyle name="常规 4 3 2 3 3 2" xfId="783"/>
    <cellStyle name="常规 4 3 2 3 3 2 2" xfId="784"/>
    <cellStyle name="常规 4 3 2 3 3 2 3" xfId="785"/>
    <cellStyle name="常规 4 3 2 3 3 2 4" xfId="786"/>
    <cellStyle name="常规 4 3 2 3 3 3" xfId="787"/>
    <cellStyle name="常规 4 3 2 3 3 3 2" xfId="788"/>
    <cellStyle name="常规 4 3 2 3 3 3 3" xfId="789"/>
    <cellStyle name="常规 4 3 2 3 3 3 4" xfId="790"/>
    <cellStyle name="常规 4 3 2 3 4" xfId="791"/>
    <cellStyle name="常规 4 3 2 3 4 2" xfId="792"/>
    <cellStyle name="常规 4 3 2 3 4 3" xfId="793"/>
    <cellStyle name="常规 4 3 2 3 4 4" xfId="794"/>
    <cellStyle name="常规 4 3 2 4" xfId="795"/>
    <cellStyle name="常规 4 3 2 4 2" xfId="796"/>
    <cellStyle name="常规 4 3 2 4 2 2" xfId="797"/>
    <cellStyle name="常规 4 3 2 4 2 3" xfId="798"/>
    <cellStyle name="常规 4 3 2 4 2 4" xfId="799"/>
    <cellStyle name="常规 4 3 2 4 3" xfId="800"/>
    <cellStyle name="常规 4 3 2 4 3 2" xfId="801"/>
    <cellStyle name="常规 4 3 2 4 3 3" xfId="802"/>
    <cellStyle name="常规 4 3 2 4 3 4" xfId="803"/>
    <cellStyle name="常规 4 3 2 4 4" xfId="804"/>
    <cellStyle name="常规 4 3 2 5" xfId="805"/>
    <cellStyle name="常规 4 3 2 5 2" xfId="806"/>
    <cellStyle name="常规 4 3 2 5 3" xfId="807"/>
    <cellStyle name="常规 4 3 2 5 4" xfId="808"/>
    <cellStyle name="常规 4 3 2 6" xfId="809"/>
    <cellStyle name="常规 4 3 2 7" xfId="810"/>
    <cellStyle name="常规 4 3 3" xfId="811"/>
    <cellStyle name="常规 4 3 3 2" xfId="812"/>
    <cellStyle name="常规 4 3 3 2 2" xfId="813"/>
    <cellStyle name="常规 4 3 3 2 2 2" xfId="814"/>
    <cellStyle name="常规 4 3 3 2 2 2 2" xfId="815"/>
    <cellStyle name="常规 4 3 3 2 2 2 3" xfId="816"/>
    <cellStyle name="常规 4 3 3 2 2 2 4" xfId="817"/>
    <cellStyle name="常规 4 3 3 2 2 3" xfId="818"/>
    <cellStyle name="常规 4 3 3 2 2 3 2" xfId="819"/>
    <cellStyle name="常规 4 3 3 2 2 3 3" xfId="820"/>
    <cellStyle name="常规 4 3 3 2 2 3 4" xfId="821"/>
    <cellStyle name="常规 4 3 3 2 2 4" xfId="822"/>
    <cellStyle name="常规 4 3 3 2 3" xfId="823"/>
    <cellStyle name="常规 4 3 3 2 3 2" xfId="824"/>
    <cellStyle name="常规 4 3 3 2 3 2 2" xfId="825"/>
    <cellStyle name="常规 4 3 3 2 3 2 3" xfId="826"/>
    <cellStyle name="常规 4 3 3 2 3 2 4" xfId="827"/>
    <cellStyle name="常规 4 3 3 2 3 3" xfId="828"/>
    <cellStyle name="常规 4 3 3 2 4" xfId="829"/>
    <cellStyle name="常规 4 3 3 2 4 2" xfId="830"/>
    <cellStyle name="常规 4 3 3 2 4 3" xfId="831"/>
    <cellStyle name="常规 4 3 3 2 4 4" xfId="832"/>
    <cellStyle name="常规 4 3 3 2 5" xfId="833"/>
    <cellStyle name="常规 4 3 3 2 6" xfId="834"/>
    <cellStyle name="常规 4 3 3 3" xfId="835"/>
    <cellStyle name="常规 4 3 3 3 2" xfId="836"/>
    <cellStyle name="常规 4 3 3 3 2 2" xfId="837"/>
    <cellStyle name="常规 4 3 3 3 2 2 2" xfId="838"/>
    <cellStyle name="常规 4 3 3 3 2 2 2 2" xfId="839"/>
    <cellStyle name="常规 4 3 3 3 2 2 2 3" xfId="840"/>
    <cellStyle name="常规 4 3 3 3 2 2 2 4" xfId="841"/>
    <cellStyle name="常规 4 3 3 3 2 2 3" xfId="842"/>
    <cellStyle name="常规 4 3 3 3 2 3" xfId="843"/>
    <cellStyle name="常规 4 3 3 3 2 3 2" xfId="844"/>
    <cellStyle name="常规 4 3 3 3 2 3 3" xfId="845"/>
    <cellStyle name="常规 4 3 3 3 2 3 4" xfId="846"/>
    <cellStyle name="常规 4 3 3 3 2 4" xfId="847"/>
    <cellStyle name="常规 4 3 3 3 2 5" xfId="848"/>
    <cellStyle name="常规 4 3 3 3 3" xfId="849"/>
    <cellStyle name="常规 4 3 3 3 3 2" xfId="850"/>
    <cellStyle name="常规 4 3 3 3 3 2 2" xfId="851"/>
    <cellStyle name="常规 4 3 3 3 3 2 3" xfId="852"/>
    <cellStyle name="常规 4 3 3 3 3 2 4" xfId="853"/>
    <cellStyle name="常规 4 3 3 3 3 3" xfId="854"/>
    <cellStyle name="常规 4 3 3 3 3 3 2" xfId="855"/>
    <cellStyle name="常规 4 3 3 3 3 3 3" xfId="856"/>
    <cellStyle name="常规 4 3 3 3 3 3 4" xfId="857"/>
    <cellStyle name="常规 4 3 3 3 4" xfId="858"/>
    <cellStyle name="常规 4 3 3 3 4 2" xfId="859"/>
    <cellStyle name="常规 4 3 3 3 4 3" xfId="860"/>
    <cellStyle name="常规 4 3 3 3 4 4" xfId="861"/>
    <cellStyle name="常规 4 3 3 4" xfId="862"/>
    <cellStyle name="常规 4 3 3 4 2" xfId="863"/>
    <cellStyle name="常规 4 3 3 4 2 2" xfId="864"/>
    <cellStyle name="常规 4 3 3 4 2 3" xfId="865"/>
    <cellStyle name="常规 4 3 3 4 2 4" xfId="866"/>
    <cellStyle name="常规 4 3 3 4 3" xfId="867"/>
    <cellStyle name="常规 4 3 3 4 3 2" xfId="868"/>
    <cellStyle name="常规 4 3 3 4 3 3" xfId="869"/>
    <cellStyle name="常规 4 3 3 4 3 4" xfId="870"/>
    <cellStyle name="常规 4 3 3 4 4" xfId="871"/>
    <cellStyle name="常规 4 3 3 5" xfId="872"/>
    <cellStyle name="常规 4 3 3 5 2" xfId="873"/>
    <cellStyle name="常规 4 3 3 5 3" xfId="874"/>
    <cellStyle name="常规 4 3 3 5 4" xfId="875"/>
    <cellStyle name="常规 4 3 3 6" xfId="876"/>
    <cellStyle name="常规 4 3 3 7" xfId="877"/>
    <cellStyle name="常规 4 3 4" xfId="878"/>
    <cellStyle name="常规 4 3 4 2" xfId="879"/>
    <cellStyle name="常规 4 3 4 2 2" xfId="880"/>
    <cellStyle name="常规 4 3 4 2 2 2" xfId="881"/>
    <cellStyle name="常规 4 3 4 2 2 2 2" xfId="882"/>
    <cellStyle name="常规 4 3 4 2 2 2 3" xfId="883"/>
    <cellStyle name="常规 4 3 4 2 2 2 4" xfId="884"/>
    <cellStyle name="常规 4 3 4 2 2 3" xfId="885"/>
    <cellStyle name="常规 4 3 4 2 2 3 2" xfId="886"/>
    <cellStyle name="常规 4 3 4 2 2 3 3" xfId="887"/>
    <cellStyle name="常规 4 3 4 2 2 3 4" xfId="888"/>
    <cellStyle name="常规 4 3 4 2 2 4" xfId="889"/>
    <cellStyle name="常规 4 3 4 2 3" xfId="890"/>
    <cellStyle name="常规 4 3 4 2 3 2" xfId="891"/>
    <cellStyle name="常规 4 3 4 2 3 2 2" xfId="892"/>
    <cellStyle name="常规 4 3 4 2 3 2 3" xfId="893"/>
    <cellStyle name="常规 4 3 4 2 3 2 4" xfId="894"/>
    <cellStyle name="常规 4 3 4 2 3 3" xfId="895"/>
    <cellStyle name="常规 4 3 4 2 4" xfId="896"/>
    <cellStyle name="常规 4 3 4 2 4 2" xfId="897"/>
    <cellStyle name="常规 4 3 4 2 4 3" xfId="898"/>
    <cellStyle name="常规 4 3 4 2 4 4" xfId="899"/>
    <cellStyle name="常规 4 3 4 2 5" xfId="900"/>
    <cellStyle name="常规 4 3 4 2 6" xfId="901"/>
    <cellStyle name="常规 4 3 4 3" xfId="902"/>
    <cellStyle name="常规 4 3 4 3 2" xfId="903"/>
    <cellStyle name="常规 4 3 4 3 2 2" xfId="904"/>
    <cellStyle name="常规 4 3 4 3 2 2 2" xfId="905"/>
    <cellStyle name="常规 4 3 4 3 2 2 3" xfId="906"/>
    <cellStyle name="常规 4 3 4 3 2 2 4" xfId="907"/>
    <cellStyle name="常规 4 3 4 3 2 3" xfId="908"/>
    <cellStyle name="常规 4 3 4 3 3" xfId="909"/>
    <cellStyle name="常规 4 3 4 3 3 2" xfId="910"/>
    <cellStyle name="常规 4 3 4 3 3 3" xfId="911"/>
    <cellStyle name="常规 4 3 4 3 3 4" xfId="912"/>
    <cellStyle name="常规 4 3 4 3 4" xfId="913"/>
    <cellStyle name="常规 4 3 4 3 5" xfId="914"/>
    <cellStyle name="常规 4 3 4 4" xfId="915"/>
    <cellStyle name="常规 4 3 4 4 2" xfId="916"/>
    <cellStyle name="常规 4 3 4 4 3" xfId="917"/>
    <cellStyle name="常规 4 3 4 4 4" xfId="918"/>
    <cellStyle name="常规 4 3 5" xfId="919"/>
    <cellStyle name="常规 4 3 5 2" xfId="920"/>
    <cellStyle name="常规 4 3 5 3" xfId="921"/>
    <cellStyle name="常规 4 3 5 4" xfId="922"/>
    <cellStyle name="常规 4 3 6" xfId="923"/>
    <cellStyle name="常规 4 4" xfId="924"/>
    <cellStyle name="常规 4 4 2" xfId="925"/>
    <cellStyle name="常规 4 4 2 2" xfId="926"/>
    <cellStyle name="常规 4 4 2 2 2" xfId="927"/>
    <cellStyle name="常规 4 4 2 2 2 2" xfId="928"/>
    <cellStyle name="常规 4 4 2 2 2 3" xfId="929"/>
    <cellStyle name="常规 4 4 2 2 2 4" xfId="930"/>
    <cellStyle name="常规 4 4 2 2 3" xfId="931"/>
    <cellStyle name="常规 4 4 2 2 3 2" xfId="932"/>
    <cellStyle name="常规 4 4 2 2 3 3" xfId="933"/>
    <cellStyle name="常规 4 4 2 2 3 4" xfId="934"/>
    <cellStyle name="常规 4 4 2 2 4" xfId="935"/>
    <cellStyle name="常规 4 4 2 3" xfId="936"/>
    <cellStyle name="常规 4 4 2 3 2" xfId="937"/>
    <cellStyle name="常规 4 4 2 3 2 2" xfId="938"/>
    <cellStyle name="常规 4 4 2 3 2 3" xfId="939"/>
    <cellStyle name="常规 4 4 2 3 2 4" xfId="940"/>
    <cellStyle name="常规 4 4 2 3 3" xfId="941"/>
    <cellStyle name="常规 4 4 2 4" xfId="942"/>
    <cellStyle name="常规 4 4 2 4 2" xfId="943"/>
    <cellStyle name="常规 4 4 2 4 3" xfId="944"/>
    <cellStyle name="常规 4 4 2 4 4" xfId="945"/>
    <cellStyle name="常规 4 4 2 5" xfId="946"/>
    <cellStyle name="常规 4 4 2 6" xfId="947"/>
    <cellStyle name="常规 4 4 3" xfId="948"/>
    <cellStyle name="常规 4 4 3 2" xfId="949"/>
    <cellStyle name="常规 4 4 3 2 2" xfId="950"/>
    <cellStyle name="常规 4 4 3 2 2 2" xfId="951"/>
    <cellStyle name="常规 4 4 3 2 2 2 2" xfId="952"/>
    <cellStyle name="常规 4 4 3 2 2 2 3" xfId="953"/>
    <cellStyle name="常规 4 4 3 2 2 2 4" xfId="954"/>
    <cellStyle name="常规 4 4 3 2 2 3" xfId="955"/>
    <cellStyle name="常规 4 4 3 2 3" xfId="956"/>
    <cellStyle name="常规 4 4 3 2 3 2" xfId="957"/>
    <cellStyle name="常规 4 4 3 2 3 3" xfId="958"/>
    <cellStyle name="常规 4 4 3 2 3 4" xfId="959"/>
    <cellStyle name="常规 4 4 3 2 4" xfId="960"/>
    <cellStyle name="常规 4 4 3 2 5" xfId="961"/>
    <cellStyle name="常规 4 4 3 3" xfId="962"/>
    <cellStyle name="常规 4 4 3 3 2" xfId="963"/>
    <cellStyle name="常规 4 4 3 3 2 2" xfId="964"/>
    <cellStyle name="常规 4 4 3 3 2 3" xfId="965"/>
    <cellStyle name="常规 4 4 3 3 2 4" xfId="966"/>
    <cellStyle name="常规 4 4 3 3 3" xfId="967"/>
    <cellStyle name="常规 4 4 3 3 3 2" xfId="968"/>
    <cellStyle name="常规 4 4 3 3 3 3" xfId="969"/>
    <cellStyle name="常规 4 4 3 3 3 4" xfId="970"/>
    <cellStyle name="常规 4 4 3 4" xfId="971"/>
    <cellStyle name="常规 4 4 3 4 2" xfId="972"/>
    <cellStyle name="常规 4 4 3 4 3" xfId="973"/>
    <cellStyle name="常规 4 4 3 4 4" xfId="974"/>
    <cellStyle name="常规 4 4 4" xfId="975"/>
    <cellStyle name="常规 4 4 4 2" xfId="976"/>
    <cellStyle name="常规 4 4 4 2 2" xfId="977"/>
    <cellStyle name="常规 4 4 4 2 3" xfId="978"/>
    <cellStyle name="常规 4 4 4 2 4" xfId="979"/>
    <cellStyle name="常规 4 4 4 3" xfId="980"/>
    <cellStyle name="常规 4 4 4 3 2" xfId="981"/>
    <cellStyle name="常规 4 4 4 3 3" xfId="982"/>
    <cellStyle name="常规 4 4 4 3 4" xfId="983"/>
    <cellStyle name="常规 4 4 4 4" xfId="984"/>
    <cellStyle name="常规 4 4 5" xfId="985"/>
    <cellStyle name="常规 4 4 5 2" xfId="986"/>
    <cellStyle name="常规 4 4 5 3" xfId="987"/>
    <cellStyle name="常规 4 4 5 4" xfId="988"/>
    <cellStyle name="常规 4 4 6" xfId="989"/>
    <cellStyle name="常规 4 4 7" xfId="990"/>
    <cellStyle name="常规 4 5" xfId="991"/>
    <cellStyle name="常规 4 5 2" xfId="992"/>
    <cellStyle name="常规 4 5 2 2" xfId="993"/>
    <cellStyle name="常规 4 5 2 2 2" xfId="994"/>
    <cellStyle name="常规 4 5 2 2 3" xfId="995"/>
    <cellStyle name="常规 4 5 2 2 4" xfId="996"/>
    <cellStyle name="常规 4 5 2 3" xfId="997"/>
    <cellStyle name="常规 4 5 2 3 2" xfId="998"/>
    <cellStyle name="常规 4 5 2 3 3" xfId="999"/>
    <cellStyle name="常规 4 5 2 3 4" xfId="1000"/>
    <cellStyle name="常规 4 5 2 4" xfId="1001"/>
    <cellStyle name="常规 4 5 3" xfId="1002"/>
    <cellStyle name="常规 4 5 3 2" xfId="1003"/>
    <cellStyle name="常规 4 5 3 2 2" xfId="1004"/>
    <cellStyle name="常规 4 5 3 2 3" xfId="1005"/>
    <cellStyle name="常规 4 5 3 2 4" xfId="1006"/>
    <cellStyle name="常规 4 5 3 3" xfId="1007"/>
    <cellStyle name="常规 4 5 4" xfId="1008"/>
    <cellStyle name="常规 4 5 4 2" xfId="1009"/>
    <cellStyle name="常规 4 5 4 3" xfId="1010"/>
    <cellStyle name="常规 4 5 4 4" xfId="1011"/>
    <cellStyle name="常规 4 5 5" xfId="1012"/>
    <cellStyle name="常规 4 5 6" xfId="1013"/>
    <cellStyle name="常规 4 6" xfId="1014"/>
    <cellStyle name="常规 4 6 2" xfId="1015"/>
    <cellStyle name="常规 4 6 2 2" xfId="1016"/>
    <cellStyle name="常规 4 6 2 3" xfId="1017"/>
    <cellStyle name="常规 4 6 2 4" xfId="1018"/>
    <cellStyle name="常规 4 6 3" xfId="1019"/>
    <cellStyle name="常规 4 6 3 2" xfId="1020"/>
    <cellStyle name="常规 4 6 3 3" xfId="1021"/>
    <cellStyle name="常规 4 6 3 4" xfId="1022"/>
    <cellStyle name="常规 4 6 4" xfId="1023"/>
    <cellStyle name="常规 4 7" xfId="1024"/>
    <cellStyle name="常规 4 7 2" xfId="1025"/>
    <cellStyle name="常规 4 7 3" xfId="1026"/>
    <cellStyle name="常规 4 7 4" xfId="1027"/>
    <cellStyle name="常规 4 8" xfId="1028"/>
    <cellStyle name="常规 4 9" xfId="1029"/>
    <cellStyle name="常规 5" xfId="1030"/>
    <cellStyle name="常规 5 2" xfId="1031"/>
    <cellStyle name="常规 5 2 2" xfId="1032"/>
    <cellStyle name="常规 5 2 2 2" xfId="1033"/>
    <cellStyle name="常规 5 2 2 2 2" xfId="1034"/>
    <cellStyle name="常规 5 2 2 2 2 2" xfId="1035"/>
    <cellStyle name="常规 5 2 2 2 2 2 2" xfId="1036"/>
    <cellStyle name="常规 5 2 2 2 2 2 3" xfId="1037"/>
    <cellStyle name="常规 5 2 2 2 2 2 4" xfId="1038"/>
    <cellStyle name="常规 5 2 2 2 2 3" xfId="1039"/>
    <cellStyle name="常规 5 2 2 2 2 3 2" xfId="1040"/>
    <cellStyle name="常规 5 2 2 2 2 3 3" xfId="1041"/>
    <cellStyle name="常规 5 2 2 2 2 3 4" xfId="1042"/>
    <cellStyle name="常规 5 2 2 2 3" xfId="1043"/>
    <cellStyle name="常规 5 2 2 2 3 2" xfId="1044"/>
    <cellStyle name="常规 5 2 2 2 3 2 2" xfId="1045"/>
    <cellStyle name="常规 5 2 2 2 3 2 3" xfId="1046"/>
    <cellStyle name="常规 5 2 2 2 3 2 4" xfId="1047"/>
    <cellStyle name="常规 5 2 2 2 4" xfId="1048"/>
    <cellStyle name="常规 5 2 2 2 4 2" xfId="1049"/>
    <cellStyle name="常规 5 2 2 2 4 3" xfId="1050"/>
    <cellStyle name="常规 5 2 2 2 4 4" xfId="1051"/>
    <cellStyle name="常规 5 2 2 2 5" xfId="1052"/>
    <cellStyle name="常规 5 2 2 2 6" xfId="1053"/>
    <cellStyle name="常规 5 2 2 3" xfId="1054"/>
    <cellStyle name="常规 5 2 2 3 2" xfId="1055"/>
    <cellStyle name="常规 5 2 2 3 3" xfId="1056"/>
    <cellStyle name="常规 5 2 2 3 4" xfId="1057"/>
    <cellStyle name="常规 5 2 2 4" xfId="1058"/>
    <cellStyle name="常规 5 2 3" xfId="1059"/>
    <cellStyle name="常规 5 2 3 2" xfId="1060"/>
    <cellStyle name="常规 5 2 3 2 2" xfId="1061"/>
    <cellStyle name="常规 5 2 3 2 2 2" xfId="1062"/>
    <cellStyle name="常规 5 2 3 2 2 2 2" xfId="1063"/>
    <cellStyle name="常规 5 2 3 2 2 2 3" xfId="1064"/>
    <cellStyle name="常规 5 2 3 2 2 2 4" xfId="1065"/>
    <cellStyle name="常规 5 2 3 2 2 3" xfId="1066"/>
    <cellStyle name="常规 5 2 3 2 2 3 2" xfId="1067"/>
    <cellStyle name="常规 5 2 3 2 2 3 3" xfId="1068"/>
    <cellStyle name="常规 5 2 3 2 2 3 4" xfId="1069"/>
    <cellStyle name="常规 5 2 3 2 3" xfId="1070"/>
    <cellStyle name="常规 5 2 3 2 3 2" xfId="1071"/>
    <cellStyle name="常规 5 2 3 2 3 2 2" xfId="1072"/>
    <cellStyle name="常规 5 2 3 2 3 2 3" xfId="1073"/>
    <cellStyle name="常规 5 2 3 2 3 2 4" xfId="1074"/>
    <cellStyle name="常规 5 2 3 2 4" xfId="1075"/>
    <cellStyle name="常规 5 2 3 2 4 2" xfId="1076"/>
    <cellStyle name="常规 5 2 3 2 4 3" xfId="1077"/>
    <cellStyle name="常规 5 2 3 2 4 4" xfId="1078"/>
    <cellStyle name="常规 5 2 3 2 5" xfId="1079"/>
    <cellStyle name="常规 5 2 3 2 6" xfId="1080"/>
    <cellStyle name="常规 5 2 3 3" xfId="1081"/>
    <cellStyle name="常规 5 2 3 3 2" xfId="1082"/>
    <cellStyle name="常规 5 2 3 3 2 2" xfId="1083"/>
    <cellStyle name="常规 5 2 3 3 2 2 2" xfId="1084"/>
    <cellStyle name="常规 5 2 3 3 2 2 2 2" xfId="1085"/>
    <cellStyle name="常规 5 2 3 3 2 2 2 3" xfId="1086"/>
    <cellStyle name="常规 5 2 3 3 2 2 2 4" xfId="1087"/>
    <cellStyle name="常规 5 2 3 3 2 3" xfId="1088"/>
    <cellStyle name="常规 5 2 3 3 2 3 2" xfId="1089"/>
    <cellStyle name="常规 5 2 3 3 2 3 3" xfId="1090"/>
    <cellStyle name="常规 5 2 3 3 2 3 4" xfId="1091"/>
    <cellStyle name="常规 5 2 3 3 2 4" xfId="1092"/>
    <cellStyle name="常规 5 2 3 3 2 5" xfId="1093"/>
    <cellStyle name="常规 5 2 3 3 3" xfId="1094"/>
    <cellStyle name="常规 5 2 3 3 3 2" xfId="1095"/>
    <cellStyle name="常规 5 2 3 3 3 3" xfId="1096"/>
    <cellStyle name="常规 5 2 3 3 3 4" xfId="1097"/>
    <cellStyle name="常规 5 2 3 4" xfId="1098"/>
    <cellStyle name="常规 5 2 3 4 2" xfId="1099"/>
    <cellStyle name="常规 5 2 3 4 2 2" xfId="1100"/>
    <cellStyle name="常规 5 2 3 4 2 3" xfId="1101"/>
    <cellStyle name="常规 5 2 3 4 2 4" xfId="1102"/>
    <cellStyle name="常规 5 2 3 4 3" xfId="1103"/>
    <cellStyle name="常规 5 2 3 4 3 2" xfId="1104"/>
    <cellStyle name="常规 5 2 3 4 3 3" xfId="1105"/>
    <cellStyle name="常规 5 2 3 4 3 4" xfId="1106"/>
    <cellStyle name="常规 5 2 3 5" xfId="1107"/>
    <cellStyle name="常规 5 2 3 5 2" xfId="1108"/>
    <cellStyle name="常规 5 2 3 5 3" xfId="1109"/>
    <cellStyle name="常规 5 2 3 5 4" xfId="1110"/>
    <cellStyle name="常规 5 2 3 6" xfId="1111"/>
    <cellStyle name="常规 5 2 3 7" xfId="1112"/>
    <cellStyle name="常规 5 2 4" xfId="1113"/>
    <cellStyle name="常规 5 2 4 2" xfId="1114"/>
    <cellStyle name="常规 5 2 4 2 2" xfId="1115"/>
    <cellStyle name="常规 5 2 4 2 2 2" xfId="1116"/>
    <cellStyle name="常规 5 2 4 2 2 3" xfId="1117"/>
    <cellStyle name="常规 5 2 4 2 2 4" xfId="1118"/>
    <cellStyle name="常规 5 2 4 2 3" xfId="1119"/>
    <cellStyle name="常规 5 2 4 2 3 2" xfId="1120"/>
    <cellStyle name="常规 5 2 4 2 3 3" xfId="1121"/>
    <cellStyle name="常规 5 2 4 2 3 4" xfId="1122"/>
    <cellStyle name="常规 5 2 4 3" xfId="1123"/>
    <cellStyle name="常规 5 2 4 3 2" xfId="1124"/>
    <cellStyle name="常规 5 2 4 3 2 2" xfId="1125"/>
    <cellStyle name="常规 5 2 4 3 2 3" xfId="1126"/>
    <cellStyle name="常规 5 2 4 3 2 4" xfId="1127"/>
    <cellStyle name="常规 5 2 4 4" xfId="1128"/>
    <cellStyle name="常规 5 2 4 4 2" xfId="1129"/>
    <cellStyle name="常规 5 2 4 4 3" xfId="1130"/>
    <cellStyle name="常规 5 2 4 4 4" xfId="1131"/>
    <cellStyle name="常规 5 2 4 5" xfId="1132"/>
    <cellStyle name="常规 5 2 4 6" xfId="1133"/>
    <cellStyle name="常规 5 2 5" xfId="1134"/>
    <cellStyle name="常规 5 2 5 2" xfId="1135"/>
    <cellStyle name="常规 5 2 5 2 2" xfId="1136"/>
    <cellStyle name="常规 5 2 5 2 3" xfId="1137"/>
    <cellStyle name="常规 5 2 5 2 4" xfId="1138"/>
    <cellStyle name="常规 5 2 5 3" xfId="1139"/>
    <cellStyle name="常规 5 2 5 3 2" xfId="1140"/>
    <cellStyle name="常规 5 2 5 3 3" xfId="1141"/>
    <cellStyle name="常规 5 2 5 3 4" xfId="1142"/>
    <cellStyle name="常规 5 2 6" xfId="1143"/>
    <cellStyle name="常规 5 2 6 2" xfId="1144"/>
    <cellStyle name="常规 5 2 6 3" xfId="1145"/>
    <cellStyle name="常规 5 2 6 4" xfId="1146"/>
    <cellStyle name="常规 5 2 7" xfId="1147"/>
    <cellStyle name="常规 5 2 8" xfId="1148"/>
    <cellStyle name="常规 5 3" xfId="1149"/>
    <cellStyle name="常规 5 3 2" xfId="1150"/>
    <cellStyle name="常规 5 3 2 2" xfId="1151"/>
    <cellStyle name="常规 5 3 2 2 2" xfId="1152"/>
    <cellStyle name="常规 5 3 2 2 2 2" xfId="1153"/>
    <cellStyle name="常规 5 3 2 2 2 3" xfId="1154"/>
    <cellStyle name="常规 5 3 2 2 2 4" xfId="1155"/>
    <cellStyle name="常规 5 3 2 2 3" xfId="1156"/>
    <cellStyle name="常规 5 3 2 2 3 2" xfId="1157"/>
    <cellStyle name="常规 5 3 2 2 3 3" xfId="1158"/>
    <cellStyle name="常规 5 3 2 2 3 4" xfId="1159"/>
    <cellStyle name="常规 5 3 2 3" xfId="1160"/>
    <cellStyle name="常规 5 3 2 3 2" xfId="1161"/>
    <cellStyle name="常规 5 3 2 3 2 2" xfId="1162"/>
    <cellStyle name="常规 5 3 2 3 2 3" xfId="1163"/>
    <cellStyle name="常规 5 3 2 3 2 4" xfId="1164"/>
    <cellStyle name="常规 5 3 2 4" xfId="1165"/>
    <cellStyle name="常规 5 3 2 4 2" xfId="1166"/>
    <cellStyle name="常规 5 3 2 4 3" xfId="1167"/>
    <cellStyle name="常规 5 3 2 4 4" xfId="1168"/>
    <cellStyle name="常规 5 3 2 5" xfId="1169"/>
    <cellStyle name="常规 5 3 2 6" xfId="1170"/>
    <cellStyle name="常规 5 3 3" xfId="1171"/>
    <cellStyle name="常规 5 3 3 2" xfId="1172"/>
    <cellStyle name="常规 5 3 3 2 2" xfId="1173"/>
    <cellStyle name="常规 5 3 3 2 2 2" xfId="1174"/>
    <cellStyle name="常规 5 3 3 2 2 2 2" xfId="1175"/>
    <cellStyle name="常规 5 3 3 2 2 2 3" xfId="1176"/>
    <cellStyle name="常规 5 3 3 2 2 2 4" xfId="1177"/>
    <cellStyle name="常规 5 3 3 2 3" xfId="1178"/>
    <cellStyle name="常规 5 3 3 2 3 2" xfId="1179"/>
    <cellStyle name="常规 5 3 3 2 3 3" xfId="1180"/>
    <cellStyle name="常规 5 3 3 2 3 4" xfId="1181"/>
    <cellStyle name="常规 5 3 3 2 4" xfId="1182"/>
    <cellStyle name="常规 5 3 3 2 5" xfId="1183"/>
    <cellStyle name="常规 5 3 3 3" xfId="1184"/>
    <cellStyle name="常规 5 3 3 3 2" xfId="1185"/>
    <cellStyle name="常规 5 3 3 3 3" xfId="1186"/>
    <cellStyle name="常规 5 3 3 3 4" xfId="1187"/>
    <cellStyle name="常规 5 3 4" xfId="1188"/>
    <cellStyle name="常规 5 3 4 2" xfId="1189"/>
    <cellStyle name="常规 5 3 4 2 2" xfId="1190"/>
    <cellStyle name="常规 5 3 4 2 3" xfId="1191"/>
    <cellStyle name="常规 5 3 4 2 4" xfId="1192"/>
    <cellStyle name="常规 5 3 4 3" xfId="1193"/>
    <cellStyle name="常规 5 3 4 3 2" xfId="1194"/>
    <cellStyle name="常规 5 3 4 3 3" xfId="1195"/>
    <cellStyle name="常规 5 3 4 3 4" xfId="1196"/>
    <cellStyle name="常规 5 3 5" xfId="1197"/>
    <cellStyle name="常规 5 3 5 2" xfId="1198"/>
    <cellStyle name="常规 5 3 5 3" xfId="1199"/>
    <cellStyle name="常规 5 3 5 4" xfId="1200"/>
    <cellStyle name="常规 5 3 6" xfId="1201"/>
    <cellStyle name="常规 5 3 7" xfId="1202"/>
    <cellStyle name="常规 5 4" xfId="1203"/>
    <cellStyle name="常规 5 4 2" xfId="1204"/>
    <cellStyle name="常规 5 4 3" xfId="1205"/>
    <cellStyle name="常规 5 4 4" xfId="1206"/>
    <cellStyle name="常规 6" xfId="1207"/>
    <cellStyle name="常规 6 2" xfId="1208"/>
    <cellStyle name="常规 6 2 2" xfId="1209"/>
    <cellStyle name="常规 6 2 2 2" xfId="1210"/>
    <cellStyle name="常规 6 2 2 2 2" xfId="1211"/>
    <cellStyle name="常规 6 2 2 2 2 2" xfId="1212"/>
    <cellStyle name="常规 6 2 2 2 2 2 2" xfId="1213"/>
    <cellStyle name="常规 6 2 2 2 2 2 3" xfId="1214"/>
    <cellStyle name="常规 6 2 2 2 2 2 4" xfId="1215"/>
    <cellStyle name="常规 6 2 2 2 2 3" xfId="1216"/>
    <cellStyle name="常规 6 2 2 2 2 3 2" xfId="1217"/>
    <cellStyle name="常规 6 2 2 2 2 3 3" xfId="1218"/>
    <cellStyle name="常规 6 2 2 2 2 3 4" xfId="1219"/>
    <cellStyle name="常规 6 2 2 2 3" xfId="1220"/>
    <cellStyle name="常规 6 2 2 2 3 2" xfId="1221"/>
    <cellStyle name="常规 6 2 2 2 3 2 2" xfId="1222"/>
    <cellStyle name="常规 6 2 2 2 3 2 3" xfId="1223"/>
    <cellStyle name="常规 6 2 2 2 3 2 4" xfId="1224"/>
    <cellStyle name="常规 6 2 2 2 4" xfId="1225"/>
    <cellStyle name="常规 6 2 2 2 4 2" xfId="1226"/>
    <cellStyle name="常规 6 2 2 2 4 3" xfId="1227"/>
    <cellStyle name="常规 6 2 2 2 4 4" xfId="1228"/>
    <cellStyle name="常规 6 2 2 2 5" xfId="1229"/>
    <cellStyle name="常规 6 2 2 2 6" xfId="1230"/>
    <cellStyle name="常规 6 2 2 3" xfId="1231"/>
    <cellStyle name="常规 6 2 2 3 2" xfId="1232"/>
    <cellStyle name="常规 6 2 2 3 3" xfId="1233"/>
    <cellStyle name="常规 6 2 2 3 4" xfId="1234"/>
    <cellStyle name="常规 6 2 3" xfId="1235"/>
    <cellStyle name="常规 6 2 3 2" xfId="1236"/>
    <cellStyle name="常规 6 2 3 2 2" xfId="1237"/>
    <cellStyle name="常规 6 2 3 2 2 2" xfId="1238"/>
    <cellStyle name="常规 6 2 3 2 2 2 2" xfId="1239"/>
    <cellStyle name="常规 6 2 3 2 2 2 3" xfId="1240"/>
    <cellStyle name="常规 6 2 3 2 2 2 4" xfId="1241"/>
    <cellStyle name="常规 6 2 3 2 2 3" xfId="1242"/>
    <cellStyle name="常规 6 2 3 2 2 3 2" xfId="1243"/>
    <cellStyle name="常规 6 2 3 2 2 3 3" xfId="1244"/>
    <cellStyle name="常规 6 2 3 2 2 3 4" xfId="1245"/>
    <cellStyle name="常规 6 2 3 2 3" xfId="1246"/>
    <cellStyle name="常规 6 2 3 2 3 2" xfId="1247"/>
    <cellStyle name="常规 6 2 3 2 3 2 2" xfId="1248"/>
    <cellStyle name="常规 6 2 3 2 3 2 3" xfId="1249"/>
    <cellStyle name="常规 6 2 3 2 3 2 4" xfId="1250"/>
    <cellStyle name="常规 6 2 3 2 4" xfId="1251"/>
    <cellStyle name="常规 6 2 3 2 4 2" xfId="1252"/>
    <cellStyle name="常规 6 2 3 2 4 3" xfId="1253"/>
    <cellStyle name="常规 6 2 3 2 4 4" xfId="1254"/>
    <cellStyle name="常规 6 2 3 2 5" xfId="1255"/>
    <cellStyle name="常规 6 2 3 2 6" xfId="1256"/>
    <cellStyle name="常规 6 2 3 3" xfId="1257"/>
    <cellStyle name="常规 6 2 3 3 2" xfId="1258"/>
    <cellStyle name="常规 6 2 3 3 2 2" xfId="1259"/>
    <cellStyle name="常规 6 2 3 3 2 2 2" xfId="1260"/>
    <cellStyle name="常规 6 2 3 3 2 2 2 2" xfId="1261"/>
    <cellStyle name="常规 6 2 3 3 2 2 2 3" xfId="1262"/>
    <cellStyle name="常规 6 2 3 3 2 2 2 4" xfId="1263"/>
    <cellStyle name="常规 6 2 3 3 2 3" xfId="1264"/>
    <cellStyle name="常规 6 2 3 3 2 3 2" xfId="1265"/>
    <cellStyle name="常规 6 2 3 3 2 3 3" xfId="1266"/>
    <cellStyle name="常规 6 2 3 3 2 3 4" xfId="1267"/>
    <cellStyle name="常规 6 2 3 3 2 4" xfId="1268"/>
    <cellStyle name="常规 6 2 3 3 2 5" xfId="1269"/>
    <cellStyle name="常规 6 2 3 3 3" xfId="1270"/>
    <cellStyle name="常规 6 2 3 3 3 2" xfId="1271"/>
    <cellStyle name="常规 6 2 3 3 3 3" xfId="1272"/>
    <cellStyle name="常规 6 2 3 3 3 4" xfId="1273"/>
    <cellStyle name="常规 6 2 3 4" xfId="1274"/>
    <cellStyle name="常规 6 2 3 4 2" xfId="1275"/>
    <cellStyle name="常规 6 2 3 4 2 2" xfId="1276"/>
    <cellStyle name="常规 6 2 3 4 2 3" xfId="1277"/>
    <cellStyle name="常规 6 2 3 4 2 4" xfId="1278"/>
    <cellStyle name="常规 6 2 3 4 3" xfId="1279"/>
    <cellStyle name="常规 6 2 3 4 3 2" xfId="1280"/>
    <cellStyle name="常规 6 2 3 4 3 3" xfId="1281"/>
    <cellStyle name="常规 6 2 3 4 3 4" xfId="1282"/>
    <cellStyle name="常规 6 2 3 5" xfId="1283"/>
    <cellStyle name="常规 6 2 3 5 2" xfId="1284"/>
    <cellStyle name="常规 6 2 3 5 3" xfId="1285"/>
    <cellStyle name="常规 6 2 3 5 4" xfId="1286"/>
    <cellStyle name="常规 6 2 3 6" xfId="1287"/>
    <cellStyle name="常规 6 2 3 7" xfId="1288"/>
    <cellStyle name="常规 6 2 4" xfId="1289"/>
    <cellStyle name="常规 6 2 4 2" xfId="1290"/>
    <cellStyle name="常规 6 2 4 2 2" xfId="1291"/>
    <cellStyle name="常规 6 2 4 2 2 2" xfId="1292"/>
    <cellStyle name="常规 6 2 4 2 2 3" xfId="1293"/>
    <cellStyle name="常规 6 2 4 2 2 4" xfId="1294"/>
    <cellStyle name="常规 6 2 4 2 3" xfId="1295"/>
    <cellStyle name="常规 6 2 4 2 3 2" xfId="1296"/>
    <cellStyle name="常规 6 2 4 2 3 3" xfId="1297"/>
    <cellStyle name="常规 6 2 4 2 3 4" xfId="1298"/>
    <cellStyle name="常规 6 2 4 3" xfId="1299"/>
    <cellStyle name="常规 6 2 4 3 2" xfId="1300"/>
    <cellStyle name="常规 6 2 4 3 2 2" xfId="1301"/>
    <cellStyle name="常规 6 2 4 3 2 3" xfId="1302"/>
    <cellStyle name="常规 6 2 4 3 2 4" xfId="1303"/>
    <cellStyle name="常规 6 2 4 4" xfId="1304"/>
    <cellStyle name="常规 6 2 4 4 2" xfId="1305"/>
    <cellStyle name="常规 6 2 4 4 3" xfId="1306"/>
    <cellStyle name="常规 6 2 4 4 4" xfId="1307"/>
    <cellStyle name="常规 6 2 4 5" xfId="1308"/>
    <cellStyle name="常规 6 2 4 6" xfId="1309"/>
    <cellStyle name="常规 6 2 5" xfId="1310"/>
    <cellStyle name="常规 6 2 5 2" xfId="1311"/>
    <cellStyle name="常规 6 2 5 2 2" xfId="1312"/>
    <cellStyle name="常规 6 2 5 2 3" xfId="1313"/>
    <cellStyle name="常规 6 2 5 2 4" xfId="1314"/>
    <cellStyle name="常规 6 2 5 3" xfId="1315"/>
    <cellStyle name="常规 6 2 5 3 2" xfId="1316"/>
    <cellStyle name="常规 6 2 5 3 3" xfId="1317"/>
    <cellStyle name="常规 6 2 5 3 4" xfId="1318"/>
    <cellStyle name="常规 6 2 6" xfId="1319"/>
    <cellStyle name="常规 6 2 6 2" xfId="1320"/>
    <cellStyle name="常规 6 2 6 3" xfId="1321"/>
    <cellStyle name="常规 6 2 6 4" xfId="1322"/>
    <cellStyle name="常规 6 2 7" xfId="1323"/>
    <cellStyle name="常规 6 2 8" xfId="1324"/>
    <cellStyle name="常规 6 2 9" xfId="1325"/>
    <cellStyle name="常规 6 3" xfId="1326"/>
    <cellStyle name="常规 6 3 2" xfId="1327"/>
    <cellStyle name="常规 6 3 2 2" xfId="1328"/>
    <cellStyle name="常规 6 3 2 2 2" xfId="1329"/>
    <cellStyle name="常规 6 3 2 2 2 2" xfId="1330"/>
    <cellStyle name="常规 6 3 2 2 2 3" xfId="1331"/>
    <cellStyle name="常规 6 3 2 2 2 4" xfId="1332"/>
    <cellStyle name="常规 6 3 2 2 3" xfId="1333"/>
    <cellStyle name="常规 6 3 2 2 3 2" xfId="1334"/>
    <cellStyle name="常规 6 3 2 2 3 3" xfId="1335"/>
    <cellStyle name="常规 6 3 2 2 3 4" xfId="1336"/>
    <cellStyle name="常规 6 3 2 3" xfId="1337"/>
    <cellStyle name="常规 6 3 2 3 2" xfId="1338"/>
    <cellStyle name="常规 6 3 2 3 2 2" xfId="1339"/>
    <cellStyle name="常规 6 3 2 3 2 3" xfId="1340"/>
    <cellStyle name="常规 6 3 2 3 2 4" xfId="1341"/>
    <cellStyle name="常规 6 3 2 4" xfId="1342"/>
    <cellStyle name="常规 6 3 2 4 2" xfId="1343"/>
    <cellStyle name="常规 6 3 2 4 3" xfId="1344"/>
    <cellStyle name="常规 6 3 2 4 4" xfId="1345"/>
    <cellStyle name="常规 6 3 2 5" xfId="1346"/>
    <cellStyle name="常规 6 3 2 6" xfId="1347"/>
    <cellStyle name="常规 6 3 3" xfId="1348"/>
    <cellStyle name="常规 6 3 3 2" xfId="1349"/>
    <cellStyle name="常规 6 3 3 2 2" xfId="1350"/>
    <cellStyle name="常规 6 3 3 2 2 2" xfId="1351"/>
    <cellStyle name="常规 6 3 3 2 2 2 2" xfId="1352"/>
    <cellStyle name="常规 6 3 3 2 2 2 3" xfId="1353"/>
    <cellStyle name="常规 6 3 3 2 2 2 4" xfId="1354"/>
    <cellStyle name="常规 6 3 3 2 3" xfId="1355"/>
    <cellStyle name="常规 6 3 3 2 3 2" xfId="1356"/>
    <cellStyle name="常规 6 3 3 2 3 3" xfId="1357"/>
    <cellStyle name="常规 6 3 3 2 3 4" xfId="1358"/>
    <cellStyle name="常规 6 3 3 2 4" xfId="1359"/>
    <cellStyle name="常规 6 3 3 2 5" xfId="1360"/>
    <cellStyle name="常规 6 3 3 3" xfId="1361"/>
    <cellStyle name="常规 6 3 3 3 2" xfId="1362"/>
    <cellStyle name="常规 6 3 3 3 3" xfId="1363"/>
    <cellStyle name="常规 6 3 3 3 4" xfId="1364"/>
    <cellStyle name="常规 6 3 4" xfId="1365"/>
    <cellStyle name="常规 6 3 4 2" xfId="1366"/>
    <cellStyle name="常规 6 3 4 2 2" xfId="1367"/>
    <cellStyle name="常规 6 3 4 2 3" xfId="1368"/>
    <cellStyle name="常规 6 3 4 2 4" xfId="1369"/>
    <cellStyle name="常规 6 3 4 3" xfId="1370"/>
    <cellStyle name="常规 6 3 4 3 2" xfId="1371"/>
    <cellStyle name="常规 6 3 4 3 3" xfId="1372"/>
    <cellStyle name="常规 6 3 4 3 4" xfId="1373"/>
    <cellStyle name="常规 6 3 5" xfId="1374"/>
    <cellStyle name="常规 6 3 5 2" xfId="1375"/>
    <cellStyle name="常规 6 3 5 3" xfId="1376"/>
    <cellStyle name="常规 6 3 5 4" xfId="1377"/>
    <cellStyle name="常规 6 3 6" xfId="1378"/>
    <cellStyle name="常规 6 3 7" xfId="1379"/>
    <cellStyle name="常规 6 4" xfId="1380"/>
    <cellStyle name="常规 6 4 2" xfId="1381"/>
    <cellStyle name="常规 6 4 3" xfId="1382"/>
    <cellStyle name="常规 6 4 4" xfId="1383"/>
    <cellStyle name="常规 7" xfId="1384"/>
    <cellStyle name="常规 7 2" xfId="1385"/>
    <cellStyle name="常规 7 2 2" xfId="1386"/>
    <cellStyle name="常规 7 2 2 2" xfId="1387"/>
    <cellStyle name="常规 7 2 2 2 2" xfId="1388"/>
    <cellStyle name="常规 7 2 2 2 2 2" xfId="1389"/>
    <cellStyle name="常规 7 2 2 2 2 3" xfId="1390"/>
    <cellStyle name="常规 7 2 2 2 2 4" xfId="1391"/>
    <cellStyle name="常规 7 2 2 2 3" xfId="1392"/>
    <cellStyle name="常规 7 2 2 2 3 2" xfId="1393"/>
    <cellStyle name="常规 7 2 2 2 3 3" xfId="1394"/>
    <cellStyle name="常规 7 2 2 2 3 4" xfId="1395"/>
    <cellStyle name="常规 7 2 2 3" xfId="1396"/>
    <cellStyle name="常规 7 2 2 3 2" xfId="1397"/>
    <cellStyle name="常规 7 2 2 3 2 2" xfId="1398"/>
    <cellStyle name="常规 7 2 2 3 2 3" xfId="1399"/>
    <cellStyle name="常规 7 2 2 3 2 4" xfId="1400"/>
    <cellStyle name="常规 7 2 2 4" xfId="1401"/>
    <cellStyle name="常规 7 2 2 4 2" xfId="1402"/>
    <cellStyle name="常规 7 2 2 4 3" xfId="1403"/>
    <cellStyle name="常规 7 2 2 4 4" xfId="1404"/>
    <cellStyle name="常规 7 2 2 5" xfId="1405"/>
    <cellStyle name="常规 7 2 2 6" xfId="1406"/>
    <cellStyle name="常规 7 2 3" xfId="1407"/>
    <cellStyle name="常规 7 2 3 2" xfId="1408"/>
    <cellStyle name="常规 7 2 3 2 2" xfId="1409"/>
    <cellStyle name="常规 7 2 3 2 2 2" xfId="1410"/>
    <cellStyle name="常规 7 2 3 2 2 2 2" xfId="1411"/>
    <cellStyle name="常规 7 2 3 2 2 2 3" xfId="1412"/>
    <cellStyle name="常规 7 2 3 2 2 2 4" xfId="1413"/>
    <cellStyle name="常规 7 2 3 2 3" xfId="1414"/>
    <cellStyle name="常规 7 2 3 2 3 2" xfId="1415"/>
    <cellStyle name="常规 7 2 3 2 3 3" xfId="1416"/>
    <cellStyle name="常规 7 2 3 2 3 4" xfId="1417"/>
    <cellStyle name="常规 7 2 3 2 4" xfId="1418"/>
    <cellStyle name="常规 7 2 3 2 5" xfId="1419"/>
    <cellStyle name="常规 7 2 3 3" xfId="1420"/>
    <cellStyle name="常规 7 2 3 3 2" xfId="1421"/>
    <cellStyle name="常规 7 2 3 3 3" xfId="1422"/>
    <cellStyle name="常规 7 2 3 3 4" xfId="1423"/>
    <cellStyle name="常规 7 2 4" xfId="1424"/>
    <cellStyle name="常规 7 2 4 2" xfId="1425"/>
    <cellStyle name="常规 7 2 4 2 2" xfId="1426"/>
    <cellStyle name="常规 7 2 4 2 3" xfId="1427"/>
    <cellStyle name="常规 7 2 4 2 4" xfId="1428"/>
    <cellStyle name="常规 7 2 4 3" xfId="1429"/>
    <cellStyle name="常规 7 2 4 3 2" xfId="1430"/>
    <cellStyle name="常规 7 2 4 3 3" xfId="1431"/>
    <cellStyle name="常规 7 2 4 3 4" xfId="1432"/>
    <cellStyle name="常规 7 2 5" xfId="1433"/>
    <cellStyle name="常规 7 2 5 2" xfId="1434"/>
    <cellStyle name="常规 7 2 5 3" xfId="1435"/>
    <cellStyle name="常规 7 2 5 4" xfId="1436"/>
    <cellStyle name="常规 7 2 6" xfId="1437"/>
    <cellStyle name="常规 7 2 7" xfId="1438"/>
    <cellStyle name="常规 7 3" xfId="1439"/>
    <cellStyle name="常规 7 3 2" xfId="1440"/>
    <cellStyle name="常规 7 3 2 2" xfId="1441"/>
    <cellStyle name="常规 7 3 2 2 2" xfId="1442"/>
    <cellStyle name="常规 7 3 2 2 2 2" xfId="1443"/>
    <cellStyle name="常规 7 3 2 2 2 3" xfId="1444"/>
    <cellStyle name="常规 7 3 2 2 2 4" xfId="1445"/>
    <cellStyle name="常规 7 3 2 2 3" xfId="1446"/>
    <cellStyle name="常规 7 3 2 2 3 2" xfId="1447"/>
    <cellStyle name="常规 7 3 2 2 3 3" xfId="1448"/>
    <cellStyle name="常规 7 3 2 2 3 4" xfId="1449"/>
    <cellStyle name="常规 7 3 2 3" xfId="1450"/>
    <cellStyle name="常规 7 3 2 3 2" xfId="1451"/>
    <cellStyle name="常规 7 3 2 3 2 2" xfId="1452"/>
    <cellStyle name="常规 7 3 2 3 2 3" xfId="1453"/>
    <cellStyle name="常规 7 3 2 3 2 4" xfId="1454"/>
    <cellStyle name="常规 7 3 2 4" xfId="1455"/>
    <cellStyle name="常规 7 3 2 4 2" xfId="1456"/>
    <cellStyle name="常规 7 3 2 4 3" xfId="1457"/>
    <cellStyle name="常规 7 3 2 4 4" xfId="1458"/>
    <cellStyle name="常规 7 3 2 5" xfId="1459"/>
    <cellStyle name="常规 7 3 2 6" xfId="1460"/>
    <cellStyle name="常规 7 3 3" xfId="1461"/>
    <cellStyle name="常规 7 3 3 2" xfId="1462"/>
    <cellStyle name="常规 7 3 3 2 2" xfId="1463"/>
    <cellStyle name="常规 7 3 3 2 2 2" xfId="1464"/>
    <cellStyle name="常规 7 3 3 2 2 2 2" xfId="1465"/>
    <cellStyle name="常规 7 3 3 2 2 2 3" xfId="1466"/>
    <cellStyle name="常规 7 3 3 2 2 2 4" xfId="1467"/>
    <cellStyle name="常规 7 3 3 2 3" xfId="1468"/>
    <cellStyle name="常规 7 3 3 2 3 2" xfId="1469"/>
    <cellStyle name="常规 7 3 3 2 3 3" xfId="1470"/>
    <cellStyle name="常规 7 3 3 2 3 4" xfId="1471"/>
    <cellStyle name="常规 7 3 3 2 4" xfId="1472"/>
    <cellStyle name="常规 7 3 3 2 5" xfId="1473"/>
    <cellStyle name="常规 7 3 3 3" xfId="1474"/>
    <cellStyle name="常规 7 3 3 3 2" xfId="1475"/>
    <cellStyle name="常规 7 3 3 3 3" xfId="1476"/>
    <cellStyle name="常规 7 3 3 3 4" xfId="1477"/>
    <cellStyle name="常规 7 3 4" xfId="1478"/>
    <cellStyle name="常规 7 3 4 2" xfId="1479"/>
    <cellStyle name="常规 7 3 4 2 2" xfId="1480"/>
    <cellStyle name="常规 7 3 4 2 3" xfId="1481"/>
    <cellStyle name="常规 7 3 4 2 4" xfId="1482"/>
    <cellStyle name="常规 7 3 4 3" xfId="1483"/>
    <cellStyle name="常规 7 3 4 3 2" xfId="1484"/>
    <cellStyle name="常规 7 3 4 3 3" xfId="1485"/>
    <cellStyle name="常规 7 3 4 3 4" xfId="1486"/>
    <cellStyle name="常规 7 3 5" xfId="1487"/>
    <cellStyle name="常规 7 3 5 2" xfId="1488"/>
    <cellStyle name="常规 7 3 5 3" xfId="1489"/>
    <cellStyle name="常规 7 3 5 4" xfId="1490"/>
    <cellStyle name="常规 7 3 6" xfId="1491"/>
    <cellStyle name="常规 7 3 7" xfId="1492"/>
    <cellStyle name="常规 7 4" xfId="1493"/>
    <cellStyle name="常规 7 4 2" xfId="1494"/>
    <cellStyle name="常规 7 4 3" xfId="1495"/>
    <cellStyle name="常规 7 4 4" xfId="1496"/>
    <cellStyle name="常规 8" xfId="1497"/>
    <cellStyle name="常规 8 2" xfId="1498"/>
    <cellStyle name="常规 8 2 2" xfId="1499"/>
    <cellStyle name="常规 8 2 2 2" xfId="1500"/>
    <cellStyle name="常规 8 2 2 2 2" xfId="1501"/>
    <cellStyle name="常规 8 2 2 2 3" xfId="1502"/>
    <cellStyle name="常规 8 2 2 2 4" xfId="1503"/>
    <cellStyle name="常规 8 2 2 3" xfId="1504"/>
    <cellStyle name="常规 8 2 2 3 2" xfId="1505"/>
    <cellStyle name="常规 8 2 2 3 3" xfId="1506"/>
    <cellStyle name="常规 8 2 2 3 4" xfId="1507"/>
    <cellStyle name="常规 8 2 3" xfId="1508"/>
    <cellStyle name="常规 8 2 3 2" xfId="1509"/>
    <cellStyle name="常规 8 2 3 2 2" xfId="1510"/>
    <cellStyle name="常规 8 2 3 2 3" xfId="1511"/>
    <cellStyle name="常规 8 2 3 2 4" xfId="1512"/>
    <cellStyle name="常规 8 2 4" xfId="1513"/>
    <cellStyle name="常规 8 2 4 2" xfId="1514"/>
    <cellStyle name="常规 8 2 4 3" xfId="1515"/>
    <cellStyle name="常规 8 2 4 4" xfId="1516"/>
    <cellStyle name="常规 8 2 5" xfId="1517"/>
    <cellStyle name="常规 8 2 6" xfId="1518"/>
    <cellStyle name="常规 8 3" xfId="1519"/>
    <cellStyle name="常规 8 3 2" xfId="1520"/>
    <cellStyle name="常规 8 3 2 2" xfId="1521"/>
    <cellStyle name="常规 8 3 2 2 2" xfId="1522"/>
    <cellStyle name="常规 8 3 2 2 2 2" xfId="1523"/>
    <cellStyle name="常规 8 3 2 2 2 3" xfId="1524"/>
    <cellStyle name="常规 8 3 2 2 2 4" xfId="1525"/>
    <cellStyle name="常规 8 3 2 3" xfId="1526"/>
    <cellStyle name="常规 8 3 2 3 2" xfId="1527"/>
    <cellStyle name="常规 8 3 2 3 3" xfId="1528"/>
    <cellStyle name="常规 8 3 2 3 4" xfId="1529"/>
    <cellStyle name="常规 8 3 2 4" xfId="1530"/>
    <cellStyle name="常规 8 3 2 5" xfId="1531"/>
    <cellStyle name="常规 8 3 3" xfId="1532"/>
    <cellStyle name="常规 8 3 3 2" xfId="1533"/>
    <cellStyle name="常规 8 3 3 3" xfId="1534"/>
    <cellStyle name="常规 8 3 3 4" xfId="1535"/>
    <cellStyle name="常规 8 4" xfId="1536"/>
    <cellStyle name="常规 8 4 2" xfId="1537"/>
    <cellStyle name="常规 8 4 2 2" xfId="1538"/>
    <cellStyle name="常规 8 4 2 3" xfId="1539"/>
    <cellStyle name="常规 8 4 2 4" xfId="1540"/>
    <cellStyle name="常规 8 4 3" xfId="1541"/>
    <cellStyle name="常规 8 4 3 2" xfId="1542"/>
    <cellStyle name="常规 8 4 3 3" xfId="1543"/>
    <cellStyle name="常规 8 4 3 4" xfId="1544"/>
    <cellStyle name="常规 8 5" xfId="1545"/>
    <cellStyle name="常规 8 5 2" xfId="1546"/>
    <cellStyle name="常规 8 5 3" xfId="1547"/>
    <cellStyle name="常规 8 5 4" xfId="1548"/>
    <cellStyle name="常规 8 6" xfId="1549"/>
    <cellStyle name="常规 8 7" xfId="1550"/>
    <cellStyle name="常规 9" xfId="1551"/>
    <cellStyle name="常规 9 2" xfId="1552"/>
    <cellStyle name="常规 9 3" xfId="1553"/>
    <cellStyle name="常规 9 4" xfId="1554"/>
    <cellStyle name="样式 1" xfId="1555"/>
    <cellStyle name="样式 1 2" xfId="1556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tabSelected="1" zoomScale="85" zoomScaleNormal="85" workbookViewId="0">
      <pane ySplit="3" topLeftCell="A4" activePane="bottomLeft" state="frozen"/>
      <selection/>
      <selection pane="bottomLeft" activeCell="T3" sqref="T$1:T$1048576"/>
    </sheetView>
  </sheetViews>
  <sheetFormatPr defaultColWidth="9" defaultRowHeight="13.5"/>
  <cols>
    <col min="1" max="1" width="4" style="5" customWidth="1"/>
    <col min="2" max="2" width="7.625" style="5" customWidth="1"/>
    <col min="3" max="3" width="6.90833333333333" style="5" customWidth="1"/>
    <col min="4" max="4" width="9" style="5"/>
    <col min="5" max="5" width="5.5" style="6" customWidth="1"/>
    <col min="6" max="6" width="6" style="5" customWidth="1"/>
    <col min="7" max="7" width="21.875" style="6" hidden="1" customWidth="1"/>
    <col min="8" max="8" width="14.25" style="5" hidden="1" customWidth="1"/>
    <col min="9" max="9" width="22.25" style="5" hidden="1" customWidth="1"/>
    <col min="10" max="10" width="36.7166666666667" style="5" hidden="1" customWidth="1"/>
    <col min="11" max="11" width="23.5333333333333" style="5" customWidth="1"/>
    <col min="12" max="12" width="9" style="5" customWidth="1"/>
    <col min="13" max="13" width="9" style="5" hidden="1" customWidth="1"/>
    <col min="14" max="14" width="13.375" style="5" customWidth="1"/>
    <col min="15" max="15" width="6.75" style="5" customWidth="1"/>
    <col min="16" max="16" width="8.625" style="5" customWidth="1"/>
    <col min="17" max="17" width="8" style="5" customWidth="1"/>
    <col min="18" max="18" width="8.525" style="5" customWidth="1"/>
    <col min="19" max="19" width="7.75" style="5" customWidth="1"/>
    <col min="20" max="20" width="21" style="5" hidden="1" customWidth="1"/>
    <col min="21" max="21" width="19.125" style="5" hidden="1" customWidth="1"/>
    <col min="22" max="22" width="16" style="5" hidden="1" customWidth="1"/>
    <col min="23" max="16384" width="9" style="5"/>
  </cols>
  <sheetData>
    <row r="1" s="1" customFormat="1" ht="47.1" customHeight="1" spans="1:2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="1" customFormat="1" ht="22.5" customHeight="1" spans="1:22">
      <c r="A2" s="9" t="s">
        <v>1</v>
      </c>
      <c r="B2" s="10"/>
      <c r="C2" s="10"/>
      <c r="D2" s="10"/>
      <c r="E2" s="11"/>
      <c r="F2" s="10"/>
      <c r="G2" s="12"/>
      <c r="H2" s="2"/>
      <c r="I2" s="2"/>
      <c r="J2" s="2"/>
      <c r="K2" s="2"/>
      <c r="L2" s="2"/>
      <c r="M2" s="2"/>
      <c r="N2" s="2"/>
      <c r="O2" s="2"/>
      <c r="P2" s="2"/>
      <c r="Q2" s="10"/>
      <c r="R2" s="10"/>
      <c r="S2" s="10"/>
      <c r="T2" s="2"/>
      <c r="U2" s="2"/>
      <c r="V2" s="2"/>
    </row>
    <row r="3" s="1" customFormat="1" ht="63" customHeight="1" spans="1:22">
      <c r="A3" s="13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8" t="s">
        <v>15</v>
      </c>
      <c r="O3" s="14" t="s">
        <v>16</v>
      </c>
      <c r="P3" s="14" t="s">
        <v>17</v>
      </c>
      <c r="Q3" s="16" t="s">
        <v>18</v>
      </c>
      <c r="R3" s="16" t="s">
        <v>19</v>
      </c>
      <c r="S3" s="16" t="s">
        <v>20</v>
      </c>
      <c r="T3" s="14" t="s">
        <v>21</v>
      </c>
      <c r="U3" s="14" t="s">
        <v>22</v>
      </c>
      <c r="V3" s="14" t="s">
        <v>23</v>
      </c>
    </row>
    <row r="4" s="2" customFormat="1" ht="26.25" customHeight="1" spans="1:22">
      <c r="A4" s="15">
        <v>1</v>
      </c>
      <c r="B4" s="14" t="s">
        <v>24</v>
      </c>
      <c r="C4" s="18" t="s">
        <v>25</v>
      </c>
      <c r="D4" s="18" t="s">
        <v>26</v>
      </c>
      <c r="E4" s="19" t="str">
        <f t="shared" ref="E4:E10" si="0">IF(OR(LEN(G4)=15,LEN(G4)=18),IF(MOD(MID(G4,15,3)*1,2),"男","女"),#N/A)</f>
        <v>女</v>
      </c>
      <c r="F4" s="20">
        <f t="shared" ref="F4:F10" si="1">2025-MID(G4,7,4)</f>
        <v>53</v>
      </c>
      <c r="G4" s="53" t="s">
        <v>27</v>
      </c>
      <c r="H4" s="18">
        <v>15845198096</v>
      </c>
      <c r="I4" s="54" t="s">
        <v>28</v>
      </c>
      <c r="J4" s="19" t="s">
        <v>29</v>
      </c>
      <c r="K4" s="19" t="str">
        <f>REPLACE(G4,7,8,"********")</f>
        <v>132624********2524</v>
      </c>
      <c r="L4" s="16" t="s">
        <v>30</v>
      </c>
      <c r="M4" s="19">
        <v>2025</v>
      </c>
      <c r="N4" s="16" t="s">
        <v>31</v>
      </c>
      <c r="O4" s="19">
        <v>12</v>
      </c>
      <c r="P4" s="18" t="s">
        <v>32</v>
      </c>
      <c r="Q4" s="16"/>
      <c r="R4" s="15"/>
      <c r="S4" s="15">
        <v>2196</v>
      </c>
      <c r="T4" s="14" t="s">
        <v>33</v>
      </c>
      <c r="U4" s="54" t="s">
        <v>34</v>
      </c>
      <c r="V4" s="14"/>
    </row>
    <row r="5" s="2" customFormat="1" ht="26.25" customHeight="1" spans="1:22">
      <c r="A5" s="15">
        <v>2</v>
      </c>
      <c r="B5" s="14" t="s">
        <v>24</v>
      </c>
      <c r="C5" s="18" t="s">
        <v>25</v>
      </c>
      <c r="D5" s="18" t="s">
        <v>35</v>
      </c>
      <c r="E5" s="19" t="str">
        <f t="shared" si="0"/>
        <v>女</v>
      </c>
      <c r="F5" s="20">
        <f t="shared" si="1"/>
        <v>48</v>
      </c>
      <c r="G5" s="21" t="s">
        <v>36</v>
      </c>
      <c r="H5" s="18">
        <v>17645431539</v>
      </c>
      <c r="I5" s="54" t="s">
        <v>37</v>
      </c>
      <c r="J5" s="19" t="s">
        <v>38</v>
      </c>
      <c r="K5" s="19" t="str">
        <f>REPLACE(G5,7,8,"********")</f>
        <v>230819********012X</v>
      </c>
      <c r="L5" s="16" t="s">
        <v>30</v>
      </c>
      <c r="M5" s="16" t="s">
        <v>39</v>
      </c>
      <c r="N5" s="16" t="s">
        <v>31</v>
      </c>
      <c r="O5" s="15">
        <v>12</v>
      </c>
      <c r="P5" s="14">
        <f>183*O5</f>
        <v>2196</v>
      </c>
      <c r="Q5" s="16"/>
      <c r="R5" s="15"/>
      <c r="S5" s="15">
        <v>2196</v>
      </c>
      <c r="T5" s="14" t="s">
        <v>40</v>
      </c>
      <c r="U5" s="54" t="s">
        <v>41</v>
      </c>
      <c r="V5" s="14"/>
    </row>
    <row r="6" s="2" customFormat="1" ht="26.25" customHeight="1" spans="1:22">
      <c r="A6" s="15">
        <v>3</v>
      </c>
      <c r="B6" s="14" t="s">
        <v>24</v>
      </c>
      <c r="C6" s="18" t="s">
        <v>25</v>
      </c>
      <c r="D6" s="18" t="s">
        <v>42</v>
      </c>
      <c r="E6" s="19" t="str">
        <f t="shared" si="0"/>
        <v>男</v>
      </c>
      <c r="F6" s="20">
        <f t="shared" si="1"/>
        <v>56</v>
      </c>
      <c r="G6" s="53" t="s">
        <v>43</v>
      </c>
      <c r="H6" s="18">
        <v>13199103833</v>
      </c>
      <c r="I6" s="54" t="s">
        <v>44</v>
      </c>
      <c r="J6" s="19" t="s">
        <v>29</v>
      </c>
      <c r="K6" s="19" t="str">
        <f t="shared" ref="K5:K36" si="2">REPLACE(G6,7,8,"********")</f>
        <v>230819********0115</v>
      </c>
      <c r="L6" s="16" t="s">
        <v>30</v>
      </c>
      <c r="M6" s="16" t="s">
        <v>39</v>
      </c>
      <c r="N6" s="16" t="s">
        <v>31</v>
      </c>
      <c r="O6" s="15">
        <v>12</v>
      </c>
      <c r="P6" s="14">
        <f>183*O6</f>
        <v>2196</v>
      </c>
      <c r="Q6" s="16"/>
      <c r="R6" s="15"/>
      <c r="S6" s="15">
        <v>2196</v>
      </c>
      <c r="T6" s="14" t="s">
        <v>45</v>
      </c>
      <c r="U6" s="54" t="s">
        <v>46</v>
      </c>
      <c r="V6" s="14"/>
    </row>
    <row r="7" s="2" customFormat="1" ht="26.25" customHeight="1" spans="1:22">
      <c r="A7" s="15">
        <v>4</v>
      </c>
      <c r="B7" s="14" t="s">
        <v>24</v>
      </c>
      <c r="C7" s="18" t="s">
        <v>25</v>
      </c>
      <c r="D7" s="18" t="s">
        <v>47</v>
      </c>
      <c r="E7" s="19" t="str">
        <f t="shared" si="0"/>
        <v>男</v>
      </c>
      <c r="F7" s="20">
        <f t="shared" si="1"/>
        <v>56</v>
      </c>
      <c r="G7" s="53" t="s">
        <v>48</v>
      </c>
      <c r="H7" s="18">
        <v>13274686599</v>
      </c>
      <c r="I7" s="54" t="s">
        <v>49</v>
      </c>
      <c r="J7" s="19" t="s">
        <v>29</v>
      </c>
      <c r="K7" s="19" t="str">
        <f t="shared" si="2"/>
        <v>230707********0015</v>
      </c>
      <c r="L7" s="16" t="s">
        <v>30</v>
      </c>
      <c r="M7" s="16" t="s">
        <v>39</v>
      </c>
      <c r="N7" s="16" t="s">
        <v>31</v>
      </c>
      <c r="O7" s="15">
        <v>12</v>
      </c>
      <c r="P7" s="14">
        <f>183*O7</f>
        <v>2196</v>
      </c>
      <c r="Q7" s="16"/>
      <c r="R7" s="15"/>
      <c r="S7" s="15">
        <v>2196</v>
      </c>
      <c r="T7" s="14" t="s">
        <v>50</v>
      </c>
      <c r="U7" s="54" t="s">
        <v>51</v>
      </c>
      <c r="V7" s="14"/>
    </row>
    <row r="8" s="2" customFormat="1" ht="26.25" customHeight="1" spans="1:22">
      <c r="A8" s="15">
        <v>5</v>
      </c>
      <c r="B8" s="14" t="s">
        <v>24</v>
      </c>
      <c r="C8" s="18" t="s">
        <v>25</v>
      </c>
      <c r="D8" s="18" t="s">
        <v>52</v>
      </c>
      <c r="E8" s="19" t="str">
        <f t="shared" si="0"/>
        <v>女</v>
      </c>
      <c r="F8" s="20">
        <f t="shared" si="1"/>
        <v>49</v>
      </c>
      <c r="G8" s="53" t="s">
        <v>53</v>
      </c>
      <c r="H8" s="18">
        <v>15164544799</v>
      </c>
      <c r="I8" s="54" t="s">
        <v>54</v>
      </c>
      <c r="J8" s="19" t="s">
        <v>55</v>
      </c>
      <c r="K8" s="19" t="str">
        <f t="shared" si="2"/>
        <v>230819********0124</v>
      </c>
      <c r="L8" s="16" t="s">
        <v>30</v>
      </c>
      <c r="M8" s="16" t="s">
        <v>39</v>
      </c>
      <c r="N8" s="16" t="s">
        <v>31</v>
      </c>
      <c r="O8" s="15">
        <v>12</v>
      </c>
      <c r="P8" s="14">
        <v>2196</v>
      </c>
      <c r="Q8" s="16"/>
      <c r="R8" s="15"/>
      <c r="S8" s="15">
        <v>2196</v>
      </c>
      <c r="T8" s="14" t="s">
        <v>56</v>
      </c>
      <c r="U8" s="54" t="s">
        <v>57</v>
      </c>
      <c r="V8" s="14"/>
    </row>
    <row r="9" s="2" customFormat="1" ht="26.25" customHeight="1" spans="1:22">
      <c r="A9" s="15">
        <v>6</v>
      </c>
      <c r="B9" s="14" t="s">
        <v>24</v>
      </c>
      <c r="C9" s="18" t="s">
        <v>25</v>
      </c>
      <c r="D9" s="18" t="s">
        <v>58</v>
      </c>
      <c r="E9" s="19" t="str">
        <f t="shared" si="0"/>
        <v>男</v>
      </c>
      <c r="F9" s="20">
        <f t="shared" si="1"/>
        <v>60</v>
      </c>
      <c r="G9" s="21" t="s">
        <v>59</v>
      </c>
      <c r="H9" s="18">
        <v>13945408270</v>
      </c>
      <c r="I9" s="54" t="s">
        <v>60</v>
      </c>
      <c r="J9" s="19" t="s">
        <v>29</v>
      </c>
      <c r="K9" s="19" t="str">
        <f t="shared" si="2"/>
        <v>230832********0054</v>
      </c>
      <c r="L9" s="16" t="s">
        <v>30</v>
      </c>
      <c r="M9" s="16" t="s">
        <v>39</v>
      </c>
      <c r="N9" s="16" t="s">
        <v>61</v>
      </c>
      <c r="O9" s="15">
        <v>4</v>
      </c>
      <c r="P9" s="14">
        <f>183*O9</f>
        <v>732</v>
      </c>
      <c r="Q9" s="16"/>
      <c r="R9" s="15"/>
      <c r="S9" s="15">
        <v>732</v>
      </c>
      <c r="T9" s="19" t="s">
        <v>62</v>
      </c>
      <c r="U9" s="54" t="s">
        <v>63</v>
      </c>
      <c r="V9" s="14"/>
    </row>
    <row r="10" s="3" customFormat="1" ht="26.25" customHeight="1" spans="1:22">
      <c r="A10" s="15">
        <v>7</v>
      </c>
      <c r="B10" s="23" t="s">
        <v>24</v>
      </c>
      <c r="C10" s="24" t="s">
        <v>25</v>
      </c>
      <c r="D10" s="24" t="s">
        <v>64</v>
      </c>
      <c r="E10" s="25" t="str">
        <f t="shared" si="0"/>
        <v>男</v>
      </c>
      <c r="F10" s="26">
        <f t="shared" si="1"/>
        <v>56</v>
      </c>
      <c r="G10" s="55" t="s">
        <v>65</v>
      </c>
      <c r="H10" s="24">
        <v>18746199728</v>
      </c>
      <c r="I10" s="56" t="s">
        <v>66</v>
      </c>
      <c r="J10" s="25" t="s">
        <v>67</v>
      </c>
      <c r="K10" s="19" t="str">
        <f t="shared" si="2"/>
        <v>230831********0011</v>
      </c>
      <c r="L10" s="29" t="s">
        <v>30</v>
      </c>
      <c r="M10" s="29" t="s">
        <v>39</v>
      </c>
      <c r="N10" s="29" t="s">
        <v>31</v>
      </c>
      <c r="O10" s="30">
        <v>12</v>
      </c>
      <c r="P10" s="23">
        <f>183*O10</f>
        <v>2196</v>
      </c>
      <c r="Q10" s="29"/>
      <c r="R10" s="30"/>
      <c r="S10" s="30">
        <v>2196</v>
      </c>
      <c r="T10" s="23" t="s">
        <v>68</v>
      </c>
      <c r="U10" s="56" t="s">
        <v>69</v>
      </c>
      <c r="V10" s="23"/>
    </row>
    <row r="11" s="2" customFormat="1" ht="26.25" customHeight="1" spans="1:22">
      <c r="A11" s="15">
        <v>8</v>
      </c>
      <c r="B11" s="14" t="s">
        <v>24</v>
      </c>
      <c r="C11" s="18" t="s">
        <v>25</v>
      </c>
      <c r="D11" s="18" t="s">
        <v>70</v>
      </c>
      <c r="E11" s="19" t="str">
        <f t="shared" ref="E11:E41" si="3">IF(OR(LEN(G11)=15,LEN(G11)=18),IF(MOD(MID(G11,15,3)*1,2),"男","女"),#N/A)</f>
        <v>女</v>
      </c>
      <c r="F11" s="20">
        <f t="shared" ref="F11:F41" si="4">2025-MID(G11,7,4)</f>
        <v>49</v>
      </c>
      <c r="G11" s="31" t="s">
        <v>71</v>
      </c>
      <c r="H11" s="18">
        <v>18746363042</v>
      </c>
      <c r="I11" s="54" t="s">
        <v>72</v>
      </c>
      <c r="J11" s="19" t="s">
        <v>38</v>
      </c>
      <c r="K11" s="19" t="str">
        <f t="shared" si="2"/>
        <v>230881********0144</v>
      </c>
      <c r="L11" s="16" t="s">
        <v>30</v>
      </c>
      <c r="M11" s="16" t="s">
        <v>39</v>
      </c>
      <c r="N11" s="16" t="s">
        <v>31</v>
      </c>
      <c r="O11" s="15">
        <v>12</v>
      </c>
      <c r="P11" s="14">
        <f t="shared" ref="P11:P59" si="5">183*O11</f>
        <v>2196</v>
      </c>
      <c r="Q11" s="16"/>
      <c r="R11" s="15"/>
      <c r="S11" s="15">
        <v>2196</v>
      </c>
      <c r="T11" s="32" t="s">
        <v>73</v>
      </c>
      <c r="U11" s="54" t="s">
        <v>74</v>
      </c>
      <c r="V11" s="14"/>
    </row>
    <row r="12" s="2" customFormat="1" ht="26.25" customHeight="1" spans="1:22">
      <c r="A12" s="15">
        <v>9</v>
      </c>
      <c r="B12" s="14" t="s">
        <v>24</v>
      </c>
      <c r="C12" s="18" t="s">
        <v>25</v>
      </c>
      <c r="D12" s="18" t="s">
        <v>75</v>
      </c>
      <c r="E12" s="19" t="str">
        <f t="shared" si="3"/>
        <v>男</v>
      </c>
      <c r="F12" s="20">
        <f t="shared" si="4"/>
        <v>57</v>
      </c>
      <c r="G12" s="31" t="s">
        <v>76</v>
      </c>
      <c r="H12" s="18">
        <v>18045499761</v>
      </c>
      <c r="I12" s="54" t="s">
        <v>77</v>
      </c>
      <c r="J12" s="19" t="s">
        <v>38</v>
      </c>
      <c r="K12" s="19" t="str">
        <f t="shared" si="2"/>
        <v>230831********001X</v>
      </c>
      <c r="L12" s="16" t="s">
        <v>30</v>
      </c>
      <c r="M12" s="16" t="s">
        <v>39</v>
      </c>
      <c r="N12" s="16" t="s">
        <v>31</v>
      </c>
      <c r="O12" s="15">
        <v>12</v>
      </c>
      <c r="P12" s="14">
        <f t="shared" si="5"/>
        <v>2196</v>
      </c>
      <c r="Q12" s="16"/>
      <c r="R12" s="15"/>
      <c r="S12" s="15">
        <v>2196</v>
      </c>
      <c r="T12" s="14" t="s">
        <v>78</v>
      </c>
      <c r="U12" s="54" t="s">
        <v>79</v>
      </c>
      <c r="V12" s="14"/>
    </row>
    <row r="13" s="3" customFormat="1" ht="26.25" customHeight="1" spans="1:22">
      <c r="A13" s="15">
        <v>10</v>
      </c>
      <c r="B13" s="23" t="s">
        <v>24</v>
      </c>
      <c r="C13" s="24" t="s">
        <v>25</v>
      </c>
      <c r="D13" s="24" t="s">
        <v>80</v>
      </c>
      <c r="E13" s="25" t="str">
        <f t="shared" si="3"/>
        <v>女</v>
      </c>
      <c r="F13" s="26">
        <f t="shared" si="4"/>
        <v>47</v>
      </c>
      <c r="G13" s="55" t="s">
        <v>81</v>
      </c>
      <c r="H13" s="24">
        <v>13845498405</v>
      </c>
      <c r="I13" s="57" t="s">
        <v>82</v>
      </c>
      <c r="J13" s="25" t="s">
        <v>38</v>
      </c>
      <c r="K13" s="19" t="str">
        <f t="shared" si="2"/>
        <v>239004********3922</v>
      </c>
      <c r="L13" s="29" t="s">
        <v>30</v>
      </c>
      <c r="M13" s="29" t="s">
        <v>39</v>
      </c>
      <c r="N13" s="29" t="s">
        <v>31</v>
      </c>
      <c r="O13" s="30">
        <v>12</v>
      </c>
      <c r="P13" s="23">
        <f t="shared" si="5"/>
        <v>2196</v>
      </c>
      <c r="Q13" s="29"/>
      <c r="R13" s="30"/>
      <c r="S13" s="30">
        <v>2196</v>
      </c>
      <c r="T13" s="23" t="s">
        <v>83</v>
      </c>
      <c r="U13" s="28" t="s">
        <v>84</v>
      </c>
      <c r="V13" s="23"/>
    </row>
    <row r="14" s="2" customFormat="1" ht="26.25" customHeight="1" spans="1:22">
      <c r="A14" s="15">
        <v>11</v>
      </c>
      <c r="B14" s="14" t="s">
        <v>24</v>
      </c>
      <c r="C14" s="18" t="s">
        <v>25</v>
      </c>
      <c r="D14" s="18" t="s">
        <v>85</v>
      </c>
      <c r="E14" s="19" t="str">
        <f t="shared" si="3"/>
        <v>男</v>
      </c>
      <c r="F14" s="20">
        <f t="shared" si="4"/>
        <v>57</v>
      </c>
      <c r="G14" s="31" t="s">
        <v>86</v>
      </c>
      <c r="H14" s="18">
        <v>13946418572</v>
      </c>
      <c r="I14" s="58" t="s">
        <v>87</v>
      </c>
      <c r="J14" s="19" t="s">
        <v>38</v>
      </c>
      <c r="K14" s="19" t="str">
        <f t="shared" si="2"/>
        <v>230831********0052</v>
      </c>
      <c r="L14" s="16" t="s">
        <v>30</v>
      </c>
      <c r="M14" s="16" t="s">
        <v>39</v>
      </c>
      <c r="N14" s="16" t="s">
        <v>31</v>
      </c>
      <c r="O14" s="15">
        <v>12</v>
      </c>
      <c r="P14" s="14">
        <f t="shared" si="5"/>
        <v>2196</v>
      </c>
      <c r="Q14" s="16"/>
      <c r="R14" s="15"/>
      <c r="S14" s="15">
        <v>2196</v>
      </c>
      <c r="T14" s="14" t="s">
        <v>88</v>
      </c>
      <c r="U14" s="22" t="s">
        <v>89</v>
      </c>
      <c r="V14" s="14"/>
    </row>
    <row r="15" s="2" customFormat="1" ht="26.25" customHeight="1" spans="1:22">
      <c r="A15" s="15">
        <v>12</v>
      </c>
      <c r="B15" s="14" t="s">
        <v>24</v>
      </c>
      <c r="C15" s="18" t="s">
        <v>25</v>
      </c>
      <c r="D15" s="18" t="s">
        <v>90</v>
      </c>
      <c r="E15" s="19" t="str">
        <f t="shared" si="3"/>
        <v>女</v>
      </c>
      <c r="F15" s="20">
        <f t="shared" si="4"/>
        <v>48</v>
      </c>
      <c r="G15" s="31" t="s">
        <v>91</v>
      </c>
      <c r="H15" s="18">
        <v>13945431151</v>
      </c>
      <c r="I15" s="58" t="s">
        <v>92</v>
      </c>
      <c r="J15" s="19" t="s">
        <v>55</v>
      </c>
      <c r="K15" s="19" t="str">
        <f t="shared" si="2"/>
        <v>230819********1828</v>
      </c>
      <c r="L15" s="16" t="s">
        <v>30</v>
      </c>
      <c r="M15" s="16" t="s">
        <v>39</v>
      </c>
      <c r="N15" s="16" t="s">
        <v>31</v>
      </c>
      <c r="O15" s="15">
        <v>12</v>
      </c>
      <c r="P15" s="14">
        <f t="shared" si="5"/>
        <v>2196</v>
      </c>
      <c r="Q15" s="16"/>
      <c r="R15" s="15"/>
      <c r="S15" s="15">
        <v>2196</v>
      </c>
      <c r="T15" s="14" t="s">
        <v>93</v>
      </c>
      <c r="U15" s="54" t="s">
        <v>94</v>
      </c>
      <c r="V15" s="14"/>
    </row>
    <row r="16" s="2" customFormat="1" ht="26.25" customHeight="1" spans="1:22">
      <c r="A16" s="15">
        <v>13</v>
      </c>
      <c r="B16" s="14" t="s">
        <v>24</v>
      </c>
      <c r="C16" s="18" t="s">
        <v>25</v>
      </c>
      <c r="D16" s="18" t="s">
        <v>95</v>
      </c>
      <c r="E16" s="19" t="str">
        <f t="shared" si="3"/>
        <v>女</v>
      </c>
      <c r="F16" s="20">
        <f t="shared" si="4"/>
        <v>52</v>
      </c>
      <c r="G16" s="31" t="s">
        <v>96</v>
      </c>
      <c r="H16" s="18">
        <v>15845193366</v>
      </c>
      <c r="I16" s="58" t="s">
        <v>97</v>
      </c>
      <c r="J16" s="19" t="s">
        <v>29</v>
      </c>
      <c r="K16" s="19" t="str">
        <f t="shared" si="2"/>
        <v>230833********0020</v>
      </c>
      <c r="L16" s="16" t="s">
        <v>30</v>
      </c>
      <c r="M16" s="16" t="s">
        <v>39</v>
      </c>
      <c r="N16" s="16" t="s">
        <v>31</v>
      </c>
      <c r="O16" s="15">
        <v>12</v>
      </c>
      <c r="P16" s="14">
        <f t="shared" si="5"/>
        <v>2196</v>
      </c>
      <c r="Q16" s="16"/>
      <c r="R16" s="15"/>
      <c r="S16" s="15">
        <v>2196</v>
      </c>
      <c r="T16" s="14" t="s">
        <v>98</v>
      </c>
      <c r="U16" s="54" t="s">
        <v>99</v>
      </c>
      <c r="V16" s="14"/>
    </row>
    <row r="17" s="2" customFormat="1" ht="26.25" customHeight="1" spans="1:22">
      <c r="A17" s="15">
        <v>14</v>
      </c>
      <c r="B17" s="14" t="s">
        <v>24</v>
      </c>
      <c r="C17" s="18" t="s">
        <v>25</v>
      </c>
      <c r="D17" s="18" t="s">
        <v>100</v>
      </c>
      <c r="E17" s="19" t="str">
        <f t="shared" si="3"/>
        <v>男</v>
      </c>
      <c r="F17" s="20">
        <f t="shared" si="4"/>
        <v>56</v>
      </c>
      <c r="G17" s="59" t="s">
        <v>101</v>
      </c>
      <c r="H17" s="18">
        <v>18545043783</v>
      </c>
      <c r="I17" s="58" t="s">
        <v>102</v>
      </c>
      <c r="J17" s="19" t="s">
        <v>38</v>
      </c>
      <c r="K17" s="19" t="str">
        <f t="shared" si="2"/>
        <v>230831********0016</v>
      </c>
      <c r="L17" s="16" t="s">
        <v>30</v>
      </c>
      <c r="M17" s="16" t="s">
        <v>39</v>
      </c>
      <c r="N17" s="16" t="s">
        <v>31</v>
      </c>
      <c r="O17" s="15">
        <v>12</v>
      </c>
      <c r="P17" s="14">
        <f t="shared" si="5"/>
        <v>2196</v>
      </c>
      <c r="Q17" s="16"/>
      <c r="R17" s="15"/>
      <c r="S17" s="15">
        <v>2196</v>
      </c>
      <c r="T17" s="34" t="s">
        <v>103</v>
      </c>
      <c r="U17" s="58" t="s">
        <v>104</v>
      </c>
      <c r="V17" s="14"/>
    </row>
    <row r="18" s="2" customFormat="1" ht="26.25" customHeight="1" spans="1:22">
      <c r="A18" s="15">
        <v>15</v>
      </c>
      <c r="B18" s="14" t="s">
        <v>24</v>
      </c>
      <c r="C18" s="18" t="s">
        <v>25</v>
      </c>
      <c r="D18" s="18" t="s">
        <v>105</v>
      </c>
      <c r="E18" s="19" t="str">
        <f t="shared" si="3"/>
        <v>女</v>
      </c>
      <c r="F18" s="20">
        <f t="shared" si="4"/>
        <v>49</v>
      </c>
      <c r="G18" s="31" t="s">
        <v>106</v>
      </c>
      <c r="H18" s="18">
        <v>15845195782</v>
      </c>
      <c r="I18" s="58" t="s">
        <v>107</v>
      </c>
      <c r="J18" s="19" t="s">
        <v>67</v>
      </c>
      <c r="K18" s="19" t="str">
        <f t="shared" si="2"/>
        <v>230819********0028</v>
      </c>
      <c r="L18" s="16" t="s">
        <v>30</v>
      </c>
      <c r="M18" s="16" t="s">
        <v>39</v>
      </c>
      <c r="N18" s="16" t="s">
        <v>31</v>
      </c>
      <c r="O18" s="15">
        <v>12</v>
      </c>
      <c r="P18" s="14">
        <f t="shared" si="5"/>
        <v>2196</v>
      </c>
      <c r="Q18" s="16"/>
      <c r="R18" s="15"/>
      <c r="S18" s="15">
        <v>2196</v>
      </c>
      <c r="T18" s="14" t="s">
        <v>108</v>
      </c>
      <c r="U18" s="58" t="s">
        <v>109</v>
      </c>
      <c r="V18" s="14"/>
    </row>
    <row r="19" s="3" customFormat="1" ht="26.25" customHeight="1" spans="1:22">
      <c r="A19" s="15">
        <v>16</v>
      </c>
      <c r="B19" s="23" t="s">
        <v>24</v>
      </c>
      <c r="C19" s="24" t="s">
        <v>25</v>
      </c>
      <c r="D19" s="24" t="s">
        <v>110</v>
      </c>
      <c r="E19" s="25" t="str">
        <f t="shared" si="3"/>
        <v>女</v>
      </c>
      <c r="F19" s="26">
        <f t="shared" si="4"/>
        <v>50</v>
      </c>
      <c r="G19" s="35" t="s">
        <v>111</v>
      </c>
      <c r="H19" s="24">
        <v>15246455718</v>
      </c>
      <c r="I19" s="57" t="s">
        <v>112</v>
      </c>
      <c r="J19" s="25" t="s">
        <v>38</v>
      </c>
      <c r="K19" s="19" t="str">
        <f t="shared" si="2"/>
        <v>230819********0022</v>
      </c>
      <c r="L19" s="29" t="s">
        <v>30</v>
      </c>
      <c r="M19" s="29" t="s">
        <v>39</v>
      </c>
      <c r="N19" s="29" t="s">
        <v>113</v>
      </c>
      <c r="O19" s="30">
        <v>5</v>
      </c>
      <c r="P19" s="23">
        <f t="shared" si="5"/>
        <v>915</v>
      </c>
      <c r="Q19" s="29"/>
      <c r="R19" s="30"/>
      <c r="S19" s="30">
        <v>915</v>
      </c>
      <c r="T19" s="36" t="s">
        <v>114</v>
      </c>
      <c r="U19" s="57" t="s">
        <v>115</v>
      </c>
      <c r="V19" s="23"/>
    </row>
    <row r="20" s="2" customFormat="1" ht="26.25" customHeight="1" spans="1:22">
      <c r="A20" s="15">
        <v>17</v>
      </c>
      <c r="B20" s="14" t="s">
        <v>24</v>
      </c>
      <c r="C20" s="18" t="s">
        <v>25</v>
      </c>
      <c r="D20" s="18" t="s">
        <v>116</v>
      </c>
      <c r="E20" s="19" t="str">
        <f t="shared" si="3"/>
        <v>女</v>
      </c>
      <c r="F20" s="20">
        <f t="shared" si="4"/>
        <v>53</v>
      </c>
      <c r="G20" s="33" t="s">
        <v>117</v>
      </c>
      <c r="H20" s="18">
        <v>13661283583</v>
      </c>
      <c r="I20" s="58" t="s">
        <v>118</v>
      </c>
      <c r="J20" s="19" t="s">
        <v>29</v>
      </c>
      <c r="K20" s="19" t="str">
        <f t="shared" si="2"/>
        <v>230819********0024</v>
      </c>
      <c r="L20" s="16" t="s">
        <v>30</v>
      </c>
      <c r="M20" s="16" t="s">
        <v>39</v>
      </c>
      <c r="N20" s="16" t="s">
        <v>31</v>
      </c>
      <c r="O20" s="15">
        <v>12</v>
      </c>
      <c r="P20" s="14">
        <f t="shared" si="5"/>
        <v>2196</v>
      </c>
      <c r="Q20" s="16"/>
      <c r="R20" s="15"/>
      <c r="S20" s="15">
        <v>2196</v>
      </c>
      <c r="T20" s="32" t="s">
        <v>119</v>
      </c>
      <c r="U20" s="58" t="s">
        <v>120</v>
      </c>
      <c r="V20" s="14"/>
    </row>
    <row r="21" s="2" customFormat="1" ht="26.25" customHeight="1" spans="1:22">
      <c r="A21" s="15">
        <v>18</v>
      </c>
      <c r="B21" s="14" t="s">
        <v>24</v>
      </c>
      <c r="C21" s="18" t="s">
        <v>25</v>
      </c>
      <c r="D21" s="18" t="s">
        <v>121</v>
      </c>
      <c r="E21" s="19" t="str">
        <f t="shared" si="3"/>
        <v>男</v>
      </c>
      <c r="F21" s="20">
        <f t="shared" si="4"/>
        <v>56</v>
      </c>
      <c r="G21" s="60" t="s">
        <v>122</v>
      </c>
      <c r="H21" s="18">
        <v>13945406805</v>
      </c>
      <c r="I21" s="58" t="s">
        <v>123</v>
      </c>
      <c r="J21" s="19" t="s">
        <v>38</v>
      </c>
      <c r="K21" s="19" t="str">
        <f t="shared" si="2"/>
        <v>239004********0334</v>
      </c>
      <c r="L21" s="16" t="s">
        <v>30</v>
      </c>
      <c r="M21" s="16" t="s">
        <v>39</v>
      </c>
      <c r="N21" s="16" t="s">
        <v>31</v>
      </c>
      <c r="O21" s="15">
        <v>12</v>
      </c>
      <c r="P21" s="14">
        <f t="shared" si="5"/>
        <v>2196</v>
      </c>
      <c r="Q21" s="16"/>
      <c r="R21" s="15"/>
      <c r="S21" s="15">
        <v>2196</v>
      </c>
      <c r="T21" s="14" t="s">
        <v>124</v>
      </c>
      <c r="U21" s="21">
        <v>152902</v>
      </c>
      <c r="V21" s="14"/>
    </row>
    <row r="22" s="2" customFormat="1" ht="26.25" customHeight="1" spans="1:22">
      <c r="A22" s="15">
        <v>19</v>
      </c>
      <c r="B22" s="14" t="s">
        <v>24</v>
      </c>
      <c r="C22" s="18" t="s">
        <v>25</v>
      </c>
      <c r="D22" s="18" t="s">
        <v>125</v>
      </c>
      <c r="E22" s="19" t="str">
        <f t="shared" si="3"/>
        <v>男</v>
      </c>
      <c r="F22" s="20">
        <f t="shared" si="4"/>
        <v>58</v>
      </c>
      <c r="G22" s="37" t="s">
        <v>126</v>
      </c>
      <c r="H22" s="18">
        <v>13503693486</v>
      </c>
      <c r="I22" s="58" t="s">
        <v>127</v>
      </c>
      <c r="J22" s="19" t="s">
        <v>67</v>
      </c>
      <c r="K22" s="19" t="str">
        <f t="shared" si="2"/>
        <v>230819********0114</v>
      </c>
      <c r="L22" s="16" t="s">
        <v>30</v>
      </c>
      <c r="M22" s="16" t="s">
        <v>39</v>
      </c>
      <c r="N22" s="16" t="s">
        <v>31</v>
      </c>
      <c r="O22" s="15">
        <v>12</v>
      </c>
      <c r="P22" s="14">
        <f t="shared" si="5"/>
        <v>2196</v>
      </c>
      <c r="Q22" s="16"/>
      <c r="R22" s="15"/>
      <c r="S22" s="15">
        <v>2196</v>
      </c>
      <c r="T22" s="14" t="s">
        <v>128</v>
      </c>
      <c r="U22" s="58" t="s">
        <v>129</v>
      </c>
      <c r="V22" s="14"/>
    </row>
    <row r="23" s="3" customFormat="1" ht="26.25" customHeight="1" spans="1:22">
      <c r="A23" s="15">
        <v>20</v>
      </c>
      <c r="B23" s="23" t="s">
        <v>24</v>
      </c>
      <c r="C23" s="24" t="s">
        <v>25</v>
      </c>
      <c r="D23" s="24" t="s">
        <v>130</v>
      </c>
      <c r="E23" s="25" t="str">
        <f t="shared" si="3"/>
        <v>男</v>
      </c>
      <c r="F23" s="26">
        <f t="shared" si="4"/>
        <v>57</v>
      </c>
      <c r="G23" s="55" t="s">
        <v>131</v>
      </c>
      <c r="H23" s="24">
        <v>13604869954</v>
      </c>
      <c r="I23" s="57" t="s">
        <v>132</v>
      </c>
      <c r="J23" s="25" t="s">
        <v>133</v>
      </c>
      <c r="K23" s="19" t="str">
        <f t="shared" si="2"/>
        <v>230831********0011</v>
      </c>
      <c r="L23" s="29" t="s">
        <v>30</v>
      </c>
      <c r="M23" s="29" t="s">
        <v>39</v>
      </c>
      <c r="N23" s="29" t="s">
        <v>31</v>
      </c>
      <c r="O23" s="30">
        <v>12</v>
      </c>
      <c r="P23" s="23">
        <f t="shared" si="5"/>
        <v>2196</v>
      </c>
      <c r="Q23" s="29"/>
      <c r="R23" s="30"/>
      <c r="S23" s="30">
        <v>2196</v>
      </c>
      <c r="T23" s="23" t="s">
        <v>134</v>
      </c>
      <c r="U23" s="25" t="s">
        <v>135</v>
      </c>
      <c r="V23" s="23"/>
    </row>
    <row r="24" s="3" customFormat="1" ht="26.25" customHeight="1" spans="1:22">
      <c r="A24" s="15">
        <v>21</v>
      </c>
      <c r="B24" s="23" t="s">
        <v>24</v>
      </c>
      <c r="C24" s="24" t="s">
        <v>25</v>
      </c>
      <c r="D24" s="24" t="s">
        <v>136</v>
      </c>
      <c r="E24" s="25" t="str">
        <f t="shared" si="3"/>
        <v>男</v>
      </c>
      <c r="F24" s="26">
        <f t="shared" si="4"/>
        <v>59</v>
      </c>
      <c r="G24" s="55" t="s">
        <v>137</v>
      </c>
      <c r="H24" s="24">
        <v>17801711528</v>
      </c>
      <c r="I24" s="57" t="s">
        <v>138</v>
      </c>
      <c r="J24" s="25" t="s">
        <v>29</v>
      </c>
      <c r="K24" s="19" t="str">
        <f t="shared" si="2"/>
        <v>230819********0015</v>
      </c>
      <c r="L24" s="29" t="s">
        <v>30</v>
      </c>
      <c r="M24" s="29" t="s">
        <v>39</v>
      </c>
      <c r="N24" s="29" t="s">
        <v>31</v>
      </c>
      <c r="O24" s="30">
        <v>12</v>
      </c>
      <c r="P24" s="23">
        <f t="shared" si="5"/>
        <v>2196</v>
      </c>
      <c r="Q24" s="29"/>
      <c r="R24" s="30"/>
      <c r="S24" s="30">
        <v>2196</v>
      </c>
      <c r="T24" s="23" t="s">
        <v>139</v>
      </c>
      <c r="U24" s="57" t="s">
        <v>140</v>
      </c>
      <c r="V24" s="23"/>
    </row>
    <row r="25" s="2" customFormat="1" ht="26.25" customHeight="1" spans="1:22">
      <c r="A25" s="15">
        <v>22</v>
      </c>
      <c r="B25" s="14" t="s">
        <v>24</v>
      </c>
      <c r="C25" s="18" t="s">
        <v>25</v>
      </c>
      <c r="D25" s="18" t="s">
        <v>141</v>
      </c>
      <c r="E25" s="19" t="str">
        <f t="shared" si="3"/>
        <v>女</v>
      </c>
      <c r="F25" s="20">
        <f t="shared" si="4"/>
        <v>51</v>
      </c>
      <c r="G25" s="33" t="s">
        <v>142</v>
      </c>
      <c r="H25" s="18">
        <v>15145435085</v>
      </c>
      <c r="I25" s="58" t="s">
        <v>143</v>
      </c>
      <c r="J25" s="19" t="s">
        <v>29</v>
      </c>
      <c r="K25" s="19" t="str">
        <f t="shared" si="2"/>
        <v>230121********264X</v>
      </c>
      <c r="L25" s="16" t="s">
        <v>30</v>
      </c>
      <c r="M25" s="16" t="s">
        <v>39</v>
      </c>
      <c r="N25" s="16" t="s">
        <v>31</v>
      </c>
      <c r="O25" s="15">
        <v>12</v>
      </c>
      <c r="P25" s="14">
        <f t="shared" si="5"/>
        <v>2196</v>
      </c>
      <c r="Q25" s="16"/>
      <c r="R25" s="15"/>
      <c r="S25" s="15">
        <v>2196</v>
      </c>
      <c r="T25" s="32" t="s">
        <v>144</v>
      </c>
      <c r="U25" s="58" t="s">
        <v>145</v>
      </c>
      <c r="V25" s="14"/>
    </row>
    <row r="26" s="2" customFormat="1" ht="26.25" customHeight="1" spans="1:22">
      <c r="A26" s="15">
        <v>23</v>
      </c>
      <c r="B26" s="14" t="s">
        <v>24</v>
      </c>
      <c r="C26" s="18" t="s">
        <v>25</v>
      </c>
      <c r="D26" s="18" t="s">
        <v>146</v>
      </c>
      <c r="E26" s="19" t="str">
        <f t="shared" si="3"/>
        <v>女</v>
      </c>
      <c r="F26" s="20">
        <f t="shared" si="4"/>
        <v>48</v>
      </c>
      <c r="G26" s="31" t="s">
        <v>147</v>
      </c>
      <c r="H26" s="18">
        <v>13039658079</v>
      </c>
      <c r="I26" s="58" t="s">
        <v>148</v>
      </c>
      <c r="J26" s="19" t="s">
        <v>133</v>
      </c>
      <c r="K26" s="19" t="str">
        <f t="shared" si="2"/>
        <v>230521********0322</v>
      </c>
      <c r="L26" s="16" t="s">
        <v>30</v>
      </c>
      <c r="M26" s="16" t="s">
        <v>39</v>
      </c>
      <c r="N26" s="16" t="s">
        <v>31</v>
      </c>
      <c r="O26" s="15">
        <v>12</v>
      </c>
      <c r="P26" s="14">
        <f t="shared" si="5"/>
        <v>2196</v>
      </c>
      <c r="Q26" s="16"/>
      <c r="R26" s="15"/>
      <c r="S26" s="15">
        <v>2196</v>
      </c>
      <c r="T26" s="14" t="s">
        <v>149</v>
      </c>
      <c r="U26" s="58" t="s">
        <v>150</v>
      </c>
      <c r="V26" s="14"/>
    </row>
    <row r="27" s="3" customFormat="1" ht="26.25" customHeight="1" spans="1:22">
      <c r="A27" s="15">
        <v>24</v>
      </c>
      <c r="B27" s="23" t="s">
        <v>24</v>
      </c>
      <c r="C27" s="24" t="s">
        <v>25</v>
      </c>
      <c r="D27" s="24" t="s">
        <v>151</v>
      </c>
      <c r="E27" s="25" t="str">
        <f t="shared" si="3"/>
        <v>女</v>
      </c>
      <c r="F27" s="26">
        <f t="shared" si="4"/>
        <v>46</v>
      </c>
      <c r="G27" s="61" t="s">
        <v>152</v>
      </c>
      <c r="H27" s="24">
        <v>13503693256</v>
      </c>
      <c r="I27" s="57" t="s">
        <v>153</v>
      </c>
      <c r="J27" s="25" t="s">
        <v>29</v>
      </c>
      <c r="K27" s="19" t="str">
        <f t="shared" si="2"/>
        <v>230819********0121</v>
      </c>
      <c r="L27" s="29" t="s">
        <v>30</v>
      </c>
      <c r="M27" s="29" t="s">
        <v>39</v>
      </c>
      <c r="N27" s="29" t="s">
        <v>31</v>
      </c>
      <c r="O27" s="30">
        <v>12</v>
      </c>
      <c r="P27" s="23">
        <f t="shared" si="5"/>
        <v>2196</v>
      </c>
      <c r="Q27" s="29"/>
      <c r="R27" s="30"/>
      <c r="S27" s="30">
        <v>2196</v>
      </c>
      <c r="T27" s="23" t="s">
        <v>154</v>
      </c>
      <c r="U27" s="57" t="s">
        <v>155</v>
      </c>
      <c r="V27" s="23"/>
    </row>
    <row r="28" s="2" customFormat="1" ht="26.25" customHeight="1" spans="1:22">
      <c r="A28" s="15">
        <v>25</v>
      </c>
      <c r="B28" s="14" t="s">
        <v>24</v>
      </c>
      <c r="C28" s="18" t="s">
        <v>25</v>
      </c>
      <c r="D28" s="18" t="s">
        <v>156</v>
      </c>
      <c r="E28" s="19" t="str">
        <f t="shared" si="3"/>
        <v>男</v>
      </c>
      <c r="F28" s="20">
        <f t="shared" si="4"/>
        <v>59</v>
      </c>
      <c r="G28" s="31" t="s">
        <v>157</v>
      </c>
      <c r="H28" s="18">
        <v>15645456786</v>
      </c>
      <c r="I28" s="58" t="s">
        <v>158</v>
      </c>
      <c r="J28" s="19" t="s">
        <v>159</v>
      </c>
      <c r="K28" s="19" t="str">
        <f t="shared" si="2"/>
        <v>230881********0038</v>
      </c>
      <c r="L28" s="16" t="s">
        <v>30</v>
      </c>
      <c r="M28" s="16" t="s">
        <v>39</v>
      </c>
      <c r="N28" s="16" t="s">
        <v>31</v>
      </c>
      <c r="O28" s="15">
        <v>12</v>
      </c>
      <c r="P28" s="14">
        <f t="shared" si="5"/>
        <v>2196</v>
      </c>
      <c r="Q28" s="16"/>
      <c r="R28" s="15"/>
      <c r="S28" s="15">
        <v>2196</v>
      </c>
      <c r="T28" s="14" t="s">
        <v>160</v>
      </c>
      <c r="U28" s="58" t="s">
        <v>161</v>
      </c>
      <c r="V28" s="14"/>
    </row>
    <row r="29" s="2" customFormat="1" ht="26.25" customHeight="1" spans="1:22">
      <c r="A29" s="15">
        <v>26</v>
      </c>
      <c r="B29" s="14" t="s">
        <v>24</v>
      </c>
      <c r="C29" s="18" t="s">
        <v>25</v>
      </c>
      <c r="D29" s="18" t="s">
        <v>162</v>
      </c>
      <c r="E29" s="19" t="str">
        <f t="shared" si="3"/>
        <v>男</v>
      </c>
      <c r="F29" s="20">
        <f t="shared" si="4"/>
        <v>57</v>
      </c>
      <c r="G29" s="31" t="s">
        <v>163</v>
      </c>
      <c r="H29" s="18">
        <v>18045433119</v>
      </c>
      <c r="I29" s="58" t="s">
        <v>164</v>
      </c>
      <c r="J29" s="19" t="s">
        <v>29</v>
      </c>
      <c r="K29" s="19" t="str">
        <f t="shared" si="2"/>
        <v>230819********1532</v>
      </c>
      <c r="L29" s="16" t="s">
        <v>30</v>
      </c>
      <c r="M29" s="16" t="s">
        <v>39</v>
      </c>
      <c r="N29" s="16" t="s">
        <v>31</v>
      </c>
      <c r="O29" s="15">
        <v>12</v>
      </c>
      <c r="P29" s="14">
        <f t="shared" si="5"/>
        <v>2196</v>
      </c>
      <c r="Q29" s="16" t="s">
        <v>31</v>
      </c>
      <c r="R29" s="15">
        <v>1010</v>
      </c>
      <c r="S29" s="15">
        <v>3206</v>
      </c>
      <c r="T29" s="14" t="s">
        <v>165</v>
      </c>
      <c r="U29" s="58" t="s">
        <v>166</v>
      </c>
      <c r="V29" s="14"/>
    </row>
    <row r="30" s="2" customFormat="1" ht="26.25" customHeight="1" spans="1:22">
      <c r="A30" s="15">
        <v>27</v>
      </c>
      <c r="B30" s="14" t="s">
        <v>24</v>
      </c>
      <c r="C30" s="18" t="s">
        <v>25</v>
      </c>
      <c r="D30" s="18" t="s">
        <v>167</v>
      </c>
      <c r="E30" s="19" t="str">
        <f t="shared" si="3"/>
        <v>女</v>
      </c>
      <c r="F30" s="20">
        <f t="shared" si="4"/>
        <v>47</v>
      </c>
      <c r="G30" s="60" t="s">
        <v>168</v>
      </c>
      <c r="H30" s="18">
        <v>15945871247</v>
      </c>
      <c r="I30" s="58" t="s">
        <v>169</v>
      </c>
      <c r="J30" s="19" t="s">
        <v>133</v>
      </c>
      <c r="K30" s="19" t="str">
        <f t="shared" si="2"/>
        <v>230819********0123</v>
      </c>
      <c r="L30" s="16" t="s">
        <v>30</v>
      </c>
      <c r="M30" s="16" t="s">
        <v>39</v>
      </c>
      <c r="N30" s="16" t="s">
        <v>31</v>
      </c>
      <c r="O30" s="15">
        <v>12</v>
      </c>
      <c r="P30" s="14">
        <f t="shared" si="5"/>
        <v>2196</v>
      </c>
      <c r="Q30" s="16"/>
      <c r="R30" s="15"/>
      <c r="S30" s="15">
        <v>2196</v>
      </c>
      <c r="T30" s="15" t="s">
        <v>170</v>
      </c>
      <c r="U30" s="19" t="s">
        <v>171</v>
      </c>
      <c r="V30" s="14"/>
    </row>
    <row r="31" s="2" customFormat="1" ht="26.25" customHeight="1" spans="1:22">
      <c r="A31" s="15">
        <v>28</v>
      </c>
      <c r="B31" s="14" t="s">
        <v>24</v>
      </c>
      <c r="C31" s="18" t="s">
        <v>25</v>
      </c>
      <c r="D31" s="18" t="s">
        <v>172</v>
      </c>
      <c r="E31" s="19" t="str">
        <f t="shared" si="3"/>
        <v>女</v>
      </c>
      <c r="F31" s="20">
        <f t="shared" si="4"/>
        <v>47</v>
      </c>
      <c r="G31" s="60" t="s">
        <v>173</v>
      </c>
      <c r="H31" s="18">
        <v>15845198076</v>
      </c>
      <c r="I31" s="58" t="s">
        <v>174</v>
      </c>
      <c r="J31" s="19" t="s">
        <v>38</v>
      </c>
      <c r="K31" s="19" t="str">
        <f t="shared" si="2"/>
        <v>230819********0122</v>
      </c>
      <c r="L31" s="16" t="s">
        <v>30</v>
      </c>
      <c r="M31" s="16" t="s">
        <v>39</v>
      </c>
      <c r="N31" s="16" t="s">
        <v>31</v>
      </c>
      <c r="O31" s="15">
        <v>12</v>
      </c>
      <c r="P31" s="14">
        <f t="shared" si="5"/>
        <v>2196</v>
      </c>
      <c r="Q31" s="16"/>
      <c r="R31" s="15"/>
      <c r="S31" s="15">
        <v>2196</v>
      </c>
      <c r="T31" s="14" t="s">
        <v>175</v>
      </c>
      <c r="U31" s="19" t="s">
        <v>176</v>
      </c>
      <c r="V31" s="14"/>
    </row>
    <row r="32" s="2" customFormat="1" ht="26.25" customHeight="1" spans="1:22">
      <c r="A32" s="15">
        <v>29</v>
      </c>
      <c r="B32" s="14" t="s">
        <v>24</v>
      </c>
      <c r="C32" s="18" t="s">
        <v>25</v>
      </c>
      <c r="D32" s="18" t="s">
        <v>177</v>
      </c>
      <c r="E32" s="19" t="str">
        <f t="shared" si="3"/>
        <v>女</v>
      </c>
      <c r="F32" s="20">
        <f t="shared" si="4"/>
        <v>48</v>
      </c>
      <c r="G32" s="33" t="s">
        <v>178</v>
      </c>
      <c r="H32" s="18">
        <v>15145480398</v>
      </c>
      <c r="I32" s="58" t="s">
        <v>179</v>
      </c>
      <c r="J32" s="19" t="s">
        <v>133</v>
      </c>
      <c r="K32" s="19" t="str">
        <f t="shared" si="2"/>
        <v>230231********3345</v>
      </c>
      <c r="L32" s="16" t="s">
        <v>30</v>
      </c>
      <c r="M32" s="16" t="s">
        <v>39</v>
      </c>
      <c r="N32" s="16" t="s">
        <v>31</v>
      </c>
      <c r="O32" s="15">
        <v>12</v>
      </c>
      <c r="P32" s="14">
        <f t="shared" si="5"/>
        <v>2196</v>
      </c>
      <c r="Q32" s="16"/>
      <c r="R32" s="15"/>
      <c r="S32" s="15">
        <v>2196</v>
      </c>
      <c r="T32" s="32" t="s">
        <v>180</v>
      </c>
      <c r="U32" s="58" t="s">
        <v>181</v>
      </c>
      <c r="V32" s="14"/>
    </row>
    <row r="33" s="3" customFormat="1" ht="26.25" customHeight="1" spans="1:22">
      <c r="A33" s="15">
        <v>30</v>
      </c>
      <c r="B33" s="23" t="s">
        <v>24</v>
      </c>
      <c r="C33" s="24" t="s">
        <v>25</v>
      </c>
      <c r="D33" s="24" t="s">
        <v>182</v>
      </c>
      <c r="E33" s="25" t="str">
        <f t="shared" si="3"/>
        <v>女</v>
      </c>
      <c r="F33" s="26">
        <f t="shared" si="4"/>
        <v>46</v>
      </c>
      <c r="G33" s="55" t="s">
        <v>183</v>
      </c>
      <c r="H33" s="24">
        <v>15645454566</v>
      </c>
      <c r="I33" s="57" t="s">
        <v>184</v>
      </c>
      <c r="J33" s="25" t="s">
        <v>133</v>
      </c>
      <c r="K33" s="19" t="str">
        <f t="shared" si="2"/>
        <v>230819********0125</v>
      </c>
      <c r="L33" s="29" t="s">
        <v>30</v>
      </c>
      <c r="M33" s="29" t="s">
        <v>39</v>
      </c>
      <c r="N33" s="29" t="s">
        <v>185</v>
      </c>
      <c r="O33" s="30">
        <v>11</v>
      </c>
      <c r="P33" s="23">
        <f t="shared" si="5"/>
        <v>2013</v>
      </c>
      <c r="Q33" s="29"/>
      <c r="R33" s="30"/>
      <c r="S33" s="30">
        <v>2013</v>
      </c>
      <c r="T33" s="23" t="s">
        <v>186</v>
      </c>
      <c r="U33" s="57" t="s">
        <v>187</v>
      </c>
      <c r="V33" s="23"/>
    </row>
    <row r="34" s="2" customFormat="1" ht="26.25" customHeight="1" spans="1:22">
      <c r="A34" s="15">
        <v>31</v>
      </c>
      <c r="B34" s="14" t="s">
        <v>24</v>
      </c>
      <c r="C34" s="18" t="s">
        <v>25</v>
      </c>
      <c r="D34" s="18" t="s">
        <v>188</v>
      </c>
      <c r="E34" s="19" t="str">
        <f t="shared" si="3"/>
        <v>女</v>
      </c>
      <c r="F34" s="20">
        <f t="shared" si="4"/>
        <v>48</v>
      </c>
      <c r="G34" s="60" t="s">
        <v>189</v>
      </c>
      <c r="H34" s="18">
        <v>13694662117</v>
      </c>
      <c r="I34" s="58" t="s">
        <v>190</v>
      </c>
      <c r="J34" s="19" t="s">
        <v>38</v>
      </c>
      <c r="K34" s="19" t="str">
        <f t="shared" si="2"/>
        <v>230819********0027</v>
      </c>
      <c r="L34" s="16" t="s">
        <v>30</v>
      </c>
      <c r="M34" s="16" t="s">
        <v>39</v>
      </c>
      <c r="N34" s="16" t="s">
        <v>31</v>
      </c>
      <c r="O34" s="15">
        <v>12</v>
      </c>
      <c r="P34" s="14">
        <f t="shared" si="5"/>
        <v>2196</v>
      </c>
      <c r="Q34" s="16"/>
      <c r="R34" s="15"/>
      <c r="S34" s="15">
        <v>2196</v>
      </c>
      <c r="T34" s="14" t="s">
        <v>191</v>
      </c>
      <c r="U34" s="58" t="s">
        <v>192</v>
      </c>
      <c r="V34" s="14"/>
    </row>
    <row r="35" s="2" customFormat="1" ht="26.25" customHeight="1" spans="1:22">
      <c r="A35" s="15">
        <v>32</v>
      </c>
      <c r="B35" s="14" t="s">
        <v>24</v>
      </c>
      <c r="C35" s="18" t="s">
        <v>25</v>
      </c>
      <c r="D35" s="18" t="s">
        <v>193</v>
      </c>
      <c r="E35" s="19" t="str">
        <f t="shared" si="3"/>
        <v>男</v>
      </c>
      <c r="F35" s="20">
        <f t="shared" si="4"/>
        <v>59</v>
      </c>
      <c r="G35" s="31" t="s">
        <v>194</v>
      </c>
      <c r="H35" s="18">
        <v>15246453275</v>
      </c>
      <c r="I35" s="58" t="s">
        <v>195</v>
      </c>
      <c r="J35" s="19" t="s">
        <v>67</v>
      </c>
      <c r="K35" s="19" t="str">
        <f t="shared" si="2"/>
        <v>230819********0016</v>
      </c>
      <c r="L35" s="16" t="s">
        <v>30</v>
      </c>
      <c r="M35" s="16" t="s">
        <v>39</v>
      </c>
      <c r="N35" s="16" t="s">
        <v>31</v>
      </c>
      <c r="O35" s="15">
        <v>12</v>
      </c>
      <c r="P35" s="14">
        <f t="shared" si="5"/>
        <v>2196</v>
      </c>
      <c r="Q35" s="16"/>
      <c r="R35" s="15"/>
      <c r="S35" s="15">
        <v>2196</v>
      </c>
      <c r="T35" s="32" t="s">
        <v>196</v>
      </c>
      <c r="U35" s="58" t="s">
        <v>197</v>
      </c>
      <c r="V35" s="14"/>
    </row>
    <row r="36" s="3" customFormat="1" ht="26.25" customHeight="1" spans="1:22">
      <c r="A36" s="15">
        <v>33</v>
      </c>
      <c r="B36" s="23" t="s">
        <v>24</v>
      </c>
      <c r="C36" s="24" t="s">
        <v>25</v>
      </c>
      <c r="D36" s="24" t="s">
        <v>198</v>
      </c>
      <c r="E36" s="25" t="str">
        <f t="shared" si="3"/>
        <v>女</v>
      </c>
      <c r="F36" s="26">
        <f t="shared" si="4"/>
        <v>50</v>
      </c>
      <c r="G36" s="27" t="s">
        <v>199</v>
      </c>
      <c r="H36" s="24">
        <v>13946492817</v>
      </c>
      <c r="I36" s="57" t="s">
        <v>200</v>
      </c>
      <c r="J36" s="25" t="s">
        <v>67</v>
      </c>
      <c r="K36" s="19" t="str">
        <f t="shared" si="2"/>
        <v>230819********0021</v>
      </c>
      <c r="L36" s="29" t="s">
        <v>30</v>
      </c>
      <c r="M36" s="29" t="s">
        <v>39</v>
      </c>
      <c r="N36" s="29" t="s">
        <v>201</v>
      </c>
      <c r="O36" s="30">
        <v>3</v>
      </c>
      <c r="P36" s="23">
        <f t="shared" si="5"/>
        <v>549</v>
      </c>
      <c r="Q36" s="29"/>
      <c r="R36" s="30"/>
      <c r="S36" s="30">
        <v>549</v>
      </c>
      <c r="T36" s="23" t="s">
        <v>202</v>
      </c>
      <c r="U36" s="57" t="s">
        <v>203</v>
      </c>
      <c r="V36" s="23"/>
    </row>
    <row r="37" s="2" customFormat="1" ht="26.25" customHeight="1" spans="1:22">
      <c r="A37" s="15">
        <v>34</v>
      </c>
      <c r="B37" s="14" t="s">
        <v>24</v>
      </c>
      <c r="C37" s="18" t="s">
        <v>25</v>
      </c>
      <c r="D37" s="18" t="s">
        <v>204</v>
      </c>
      <c r="E37" s="19" t="str">
        <f t="shared" si="3"/>
        <v>男</v>
      </c>
      <c r="F37" s="20">
        <f t="shared" si="4"/>
        <v>58</v>
      </c>
      <c r="G37" s="31" t="s">
        <v>205</v>
      </c>
      <c r="H37" s="18">
        <v>13512638001</v>
      </c>
      <c r="I37" s="58" t="s">
        <v>206</v>
      </c>
      <c r="J37" s="19" t="s">
        <v>67</v>
      </c>
      <c r="K37" s="19" t="str">
        <f t="shared" ref="K37:K75" si="6">REPLACE(G37,7,8,"********")</f>
        <v>230831********0031</v>
      </c>
      <c r="L37" s="16" t="s">
        <v>30</v>
      </c>
      <c r="M37" s="16" t="s">
        <v>39</v>
      </c>
      <c r="N37" s="16" t="s">
        <v>31</v>
      </c>
      <c r="O37" s="15">
        <v>12</v>
      </c>
      <c r="P37" s="14">
        <f t="shared" si="5"/>
        <v>2196</v>
      </c>
      <c r="Q37" s="16"/>
      <c r="R37" s="15"/>
      <c r="S37" s="15">
        <v>2196</v>
      </c>
      <c r="T37" s="14" t="s">
        <v>207</v>
      </c>
      <c r="U37" s="58" t="s">
        <v>208</v>
      </c>
      <c r="V37" s="14"/>
    </row>
    <row r="38" s="2" customFormat="1" ht="26.25" customHeight="1" spans="1:22">
      <c r="A38" s="15">
        <v>35</v>
      </c>
      <c r="B38" s="14" t="s">
        <v>24</v>
      </c>
      <c r="C38" s="18" t="s">
        <v>25</v>
      </c>
      <c r="D38" s="18" t="s">
        <v>209</v>
      </c>
      <c r="E38" s="19" t="str">
        <f t="shared" si="3"/>
        <v>男</v>
      </c>
      <c r="F38" s="20">
        <f t="shared" si="4"/>
        <v>60</v>
      </c>
      <c r="G38" s="31" t="s">
        <v>210</v>
      </c>
      <c r="H38" s="18">
        <v>18845433977</v>
      </c>
      <c r="I38" s="58" t="s">
        <v>211</v>
      </c>
      <c r="J38" s="19" t="s">
        <v>38</v>
      </c>
      <c r="K38" s="19" t="str">
        <f t="shared" si="6"/>
        <v>230881********2214</v>
      </c>
      <c r="L38" s="16" t="s">
        <v>30</v>
      </c>
      <c r="M38" s="16" t="s">
        <v>39</v>
      </c>
      <c r="N38" s="16" t="s">
        <v>201</v>
      </c>
      <c r="O38" s="15">
        <v>3</v>
      </c>
      <c r="P38" s="14">
        <f t="shared" si="5"/>
        <v>549</v>
      </c>
      <c r="Q38" s="16"/>
      <c r="R38" s="15"/>
      <c r="S38" s="15">
        <v>549</v>
      </c>
      <c r="T38" s="14" t="s">
        <v>212</v>
      </c>
      <c r="U38" s="58" t="s">
        <v>213</v>
      </c>
      <c r="V38" s="14"/>
    </row>
    <row r="39" s="2" customFormat="1" ht="26.25" customHeight="1" spans="1:22">
      <c r="A39" s="15">
        <v>36</v>
      </c>
      <c r="B39" s="14" t="s">
        <v>24</v>
      </c>
      <c r="C39" s="18" t="s">
        <v>25</v>
      </c>
      <c r="D39" s="18" t="s">
        <v>214</v>
      </c>
      <c r="E39" s="19" t="str">
        <f t="shared" si="3"/>
        <v>男</v>
      </c>
      <c r="F39" s="20">
        <f t="shared" si="4"/>
        <v>59</v>
      </c>
      <c r="G39" s="60" t="s">
        <v>215</v>
      </c>
      <c r="H39" s="18">
        <v>15765126598</v>
      </c>
      <c r="I39" s="58" t="s">
        <v>216</v>
      </c>
      <c r="J39" s="19" t="s">
        <v>29</v>
      </c>
      <c r="K39" s="19" t="str">
        <f t="shared" si="6"/>
        <v>230819********0119</v>
      </c>
      <c r="L39" s="16" t="s">
        <v>30</v>
      </c>
      <c r="M39" s="16" t="s">
        <v>39</v>
      </c>
      <c r="N39" s="16" t="s">
        <v>31</v>
      </c>
      <c r="O39" s="15">
        <v>12</v>
      </c>
      <c r="P39" s="14">
        <f t="shared" si="5"/>
        <v>2196</v>
      </c>
      <c r="Q39" s="16"/>
      <c r="R39" s="15"/>
      <c r="S39" s="15">
        <v>2196</v>
      </c>
      <c r="T39" s="14" t="s">
        <v>217</v>
      </c>
      <c r="U39" s="58" t="s">
        <v>218</v>
      </c>
      <c r="V39" s="14"/>
    </row>
    <row r="40" s="2" customFormat="1" ht="26.25" customHeight="1" spans="1:22">
      <c r="A40" s="15">
        <v>37</v>
      </c>
      <c r="B40" s="14" t="s">
        <v>24</v>
      </c>
      <c r="C40" s="18" t="s">
        <v>25</v>
      </c>
      <c r="D40" s="39" t="s">
        <v>219</v>
      </c>
      <c r="E40" s="19" t="str">
        <f t="shared" si="3"/>
        <v>男</v>
      </c>
      <c r="F40" s="20">
        <f t="shared" si="4"/>
        <v>60</v>
      </c>
      <c r="G40" s="14" t="s">
        <v>220</v>
      </c>
      <c r="H40" s="14">
        <v>18546407421</v>
      </c>
      <c r="I40" s="62" t="s">
        <v>221</v>
      </c>
      <c r="J40" s="40" t="s">
        <v>55</v>
      </c>
      <c r="K40" s="19" t="str">
        <f t="shared" si="6"/>
        <v>230819********0115</v>
      </c>
      <c r="L40" s="16" t="s">
        <v>30</v>
      </c>
      <c r="M40" s="16" t="s">
        <v>39</v>
      </c>
      <c r="N40" s="16" t="s">
        <v>222</v>
      </c>
      <c r="O40" s="15">
        <v>2</v>
      </c>
      <c r="P40" s="14">
        <f t="shared" si="5"/>
        <v>366</v>
      </c>
      <c r="Q40" s="16"/>
      <c r="R40" s="15"/>
      <c r="S40" s="15">
        <v>366</v>
      </c>
      <c r="T40" s="14" t="s">
        <v>223</v>
      </c>
      <c r="U40" s="62" t="s">
        <v>224</v>
      </c>
      <c r="V40" s="14"/>
    </row>
    <row r="41" s="3" customFormat="1" ht="26.25" customHeight="1" spans="1:22">
      <c r="A41" s="15">
        <v>38</v>
      </c>
      <c r="B41" s="23" t="s">
        <v>24</v>
      </c>
      <c r="C41" s="24" t="s">
        <v>25</v>
      </c>
      <c r="D41" s="24" t="s">
        <v>225</v>
      </c>
      <c r="E41" s="25" t="s">
        <v>226</v>
      </c>
      <c r="F41" s="26">
        <v>51</v>
      </c>
      <c r="G41" s="55" t="s">
        <v>227</v>
      </c>
      <c r="H41" s="24">
        <v>18665614997</v>
      </c>
      <c r="I41" s="57" t="s">
        <v>228</v>
      </c>
      <c r="J41" s="25" t="s">
        <v>229</v>
      </c>
      <c r="K41" s="19" t="str">
        <f t="shared" si="6"/>
        <v>230819********0046</v>
      </c>
      <c r="L41" s="29" t="s">
        <v>30</v>
      </c>
      <c r="M41" s="29" t="s">
        <v>39</v>
      </c>
      <c r="N41" s="29" t="s">
        <v>31</v>
      </c>
      <c r="O41" s="30">
        <v>12</v>
      </c>
      <c r="P41" s="23">
        <f t="shared" si="5"/>
        <v>2196</v>
      </c>
      <c r="Q41" s="29"/>
      <c r="R41" s="30"/>
      <c r="S41" s="30">
        <v>2196</v>
      </c>
      <c r="T41" s="23" t="s">
        <v>230</v>
      </c>
      <c r="U41" s="57" t="s">
        <v>231</v>
      </c>
      <c r="V41" s="23"/>
    </row>
    <row r="42" s="2" customFormat="1" ht="26.25" customHeight="1" spans="1:22">
      <c r="A42" s="15">
        <v>39</v>
      </c>
      <c r="B42" s="14" t="s">
        <v>24</v>
      </c>
      <c r="C42" s="18" t="s">
        <v>25</v>
      </c>
      <c r="D42" s="18" t="s">
        <v>232</v>
      </c>
      <c r="E42" s="19" t="str">
        <f t="shared" ref="E42:E59" si="7">IF(OR(LEN(G42)=15,LEN(G42)=18),IF(MOD(MID(G42,15,3)*1,2),"男","女"),#N/A)</f>
        <v>男</v>
      </c>
      <c r="F42" s="20">
        <f t="shared" ref="F42:F59" si="8">2025-MID(G42,7,4)</f>
        <v>57</v>
      </c>
      <c r="G42" s="31" t="s">
        <v>233</v>
      </c>
      <c r="H42" s="18">
        <v>13796368588</v>
      </c>
      <c r="I42" s="58" t="s">
        <v>234</v>
      </c>
      <c r="J42" s="19" t="s">
        <v>67</v>
      </c>
      <c r="K42" s="19" t="str">
        <f t="shared" si="6"/>
        <v>230819********0018</v>
      </c>
      <c r="L42" s="16" t="s">
        <v>30</v>
      </c>
      <c r="M42" s="16" t="s">
        <v>39</v>
      </c>
      <c r="N42" s="16" t="s">
        <v>31</v>
      </c>
      <c r="O42" s="15">
        <v>12</v>
      </c>
      <c r="P42" s="14">
        <f t="shared" si="5"/>
        <v>2196</v>
      </c>
      <c r="Q42" s="16"/>
      <c r="R42" s="15"/>
      <c r="S42" s="15">
        <v>2196</v>
      </c>
      <c r="T42" s="14" t="s">
        <v>235</v>
      </c>
      <c r="U42" s="53" t="s">
        <v>236</v>
      </c>
      <c r="V42" s="14"/>
    </row>
    <row r="43" s="2" customFormat="1" ht="26.25" customHeight="1" spans="1:22">
      <c r="A43" s="15">
        <v>40</v>
      </c>
      <c r="B43" s="14" t="s">
        <v>24</v>
      </c>
      <c r="C43" s="18" t="s">
        <v>25</v>
      </c>
      <c r="D43" s="18" t="s">
        <v>237</v>
      </c>
      <c r="E43" s="19" t="str">
        <f t="shared" si="7"/>
        <v>男</v>
      </c>
      <c r="F43" s="20">
        <f t="shared" si="8"/>
        <v>58</v>
      </c>
      <c r="G43" s="31" t="s">
        <v>238</v>
      </c>
      <c r="H43" s="18">
        <v>13945443032</v>
      </c>
      <c r="I43" s="58" t="s">
        <v>239</v>
      </c>
      <c r="J43" s="19" t="s">
        <v>55</v>
      </c>
      <c r="K43" s="19" t="str">
        <f t="shared" si="6"/>
        <v>230819********2211</v>
      </c>
      <c r="L43" s="16" t="s">
        <v>30</v>
      </c>
      <c r="M43" s="16" t="s">
        <v>39</v>
      </c>
      <c r="N43" s="16" t="s">
        <v>31</v>
      </c>
      <c r="O43" s="15">
        <v>12</v>
      </c>
      <c r="P43" s="14">
        <f t="shared" si="5"/>
        <v>2196</v>
      </c>
      <c r="Q43" s="16"/>
      <c r="R43" s="15"/>
      <c r="S43" s="15">
        <v>2196</v>
      </c>
      <c r="T43" s="14" t="s">
        <v>240</v>
      </c>
      <c r="U43" s="58" t="s">
        <v>241</v>
      </c>
      <c r="V43" s="14"/>
    </row>
    <row r="44" s="2" customFormat="1" ht="26.25" customHeight="1" spans="1:22">
      <c r="A44" s="15">
        <v>41</v>
      </c>
      <c r="B44" s="14" t="s">
        <v>24</v>
      </c>
      <c r="C44" s="18" t="s">
        <v>25</v>
      </c>
      <c r="D44" s="18" t="s">
        <v>242</v>
      </c>
      <c r="E44" s="19" t="str">
        <f t="shared" si="7"/>
        <v>男</v>
      </c>
      <c r="F44" s="20">
        <f t="shared" si="8"/>
        <v>58</v>
      </c>
      <c r="G44" s="60" t="s">
        <v>243</v>
      </c>
      <c r="H44" s="18">
        <v>13836683706</v>
      </c>
      <c r="I44" s="58" t="s">
        <v>244</v>
      </c>
      <c r="J44" s="19" t="s">
        <v>133</v>
      </c>
      <c r="K44" s="19" t="str">
        <f t="shared" si="6"/>
        <v>230831********0114</v>
      </c>
      <c r="L44" s="16" t="s">
        <v>30</v>
      </c>
      <c r="M44" s="16" t="s">
        <v>39</v>
      </c>
      <c r="N44" s="16" t="s">
        <v>31</v>
      </c>
      <c r="O44" s="15">
        <v>12</v>
      </c>
      <c r="P44" s="14">
        <f t="shared" si="5"/>
        <v>2196</v>
      </c>
      <c r="Q44" s="16"/>
      <c r="R44" s="15"/>
      <c r="S44" s="15">
        <v>2196</v>
      </c>
      <c r="T44" s="14" t="s">
        <v>245</v>
      </c>
      <c r="U44" s="58" t="s">
        <v>246</v>
      </c>
      <c r="V44" s="14"/>
    </row>
    <row r="45" s="2" customFormat="1" ht="26.25" customHeight="1" spans="1:22">
      <c r="A45" s="15">
        <v>42</v>
      </c>
      <c r="B45" s="14" t="s">
        <v>24</v>
      </c>
      <c r="C45" s="18" t="s">
        <v>25</v>
      </c>
      <c r="D45" s="18" t="s">
        <v>247</v>
      </c>
      <c r="E45" s="19" t="str">
        <f t="shared" si="7"/>
        <v>男</v>
      </c>
      <c r="F45" s="20">
        <f t="shared" si="8"/>
        <v>59</v>
      </c>
      <c r="G45" s="31" t="s">
        <v>248</v>
      </c>
      <c r="H45" s="18">
        <v>13115547128</v>
      </c>
      <c r="I45" s="58" t="s">
        <v>249</v>
      </c>
      <c r="J45" s="19" t="s">
        <v>38</v>
      </c>
      <c r="K45" s="19" t="str">
        <f t="shared" si="6"/>
        <v>230881********2212</v>
      </c>
      <c r="L45" s="16" t="s">
        <v>30</v>
      </c>
      <c r="M45" s="16" t="s">
        <v>39</v>
      </c>
      <c r="N45" s="16" t="s">
        <v>250</v>
      </c>
      <c r="O45" s="15">
        <v>1</v>
      </c>
      <c r="P45" s="14">
        <f t="shared" si="5"/>
        <v>183</v>
      </c>
      <c r="Q45" s="16"/>
      <c r="R45" s="15"/>
      <c r="S45" s="15">
        <v>183</v>
      </c>
      <c r="T45" s="14" t="s">
        <v>251</v>
      </c>
      <c r="U45" s="58" t="s">
        <v>252</v>
      </c>
      <c r="V45" s="14"/>
    </row>
    <row r="46" s="3" customFormat="1" ht="26.25" customHeight="1" spans="1:22">
      <c r="A46" s="15">
        <v>43</v>
      </c>
      <c r="B46" s="23" t="s">
        <v>24</v>
      </c>
      <c r="C46" s="24" t="s">
        <v>25</v>
      </c>
      <c r="D46" s="24" t="s">
        <v>253</v>
      </c>
      <c r="E46" s="25" t="str">
        <f t="shared" si="7"/>
        <v>男</v>
      </c>
      <c r="F46" s="26">
        <f t="shared" si="8"/>
        <v>56</v>
      </c>
      <c r="G46" s="55" t="s">
        <v>254</v>
      </c>
      <c r="H46" s="24">
        <v>13039654985</v>
      </c>
      <c r="I46" s="57" t="s">
        <v>255</v>
      </c>
      <c r="J46" s="25" t="s">
        <v>55</v>
      </c>
      <c r="K46" s="19" t="str">
        <f t="shared" si="6"/>
        <v>230831********0018</v>
      </c>
      <c r="L46" s="29" t="s">
        <v>30</v>
      </c>
      <c r="M46" s="29" t="s">
        <v>39</v>
      </c>
      <c r="N46" s="29" t="s">
        <v>31</v>
      </c>
      <c r="O46" s="30">
        <v>12</v>
      </c>
      <c r="P46" s="23">
        <f t="shared" si="5"/>
        <v>2196</v>
      </c>
      <c r="Q46" s="29"/>
      <c r="R46" s="30"/>
      <c r="S46" s="30">
        <v>2196</v>
      </c>
      <c r="T46" s="23" t="s">
        <v>256</v>
      </c>
      <c r="U46" s="57" t="s">
        <v>257</v>
      </c>
      <c r="V46" s="23"/>
    </row>
    <row r="47" s="2" customFormat="1" ht="26.25" customHeight="1" spans="1:22">
      <c r="A47" s="15">
        <v>44</v>
      </c>
      <c r="B47" s="14" t="s">
        <v>24</v>
      </c>
      <c r="C47" s="18" t="s">
        <v>25</v>
      </c>
      <c r="D47" s="18" t="s">
        <v>258</v>
      </c>
      <c r="E47" s="19" t="str">
        <f t="shared" si="7"/>
        <v>女</v>
      </c>
      <c r="F47" s="20">
        <f t="shared" si="8"/>
        <v>50</v>
      </c>
      <c r="G47" s="31" t="s">
        <v>259</v>
      </c>
      <c r="H47" s="18" t="s">
        <v>260</v>
      </c>
      <c r="I47" s="58" t="s">
        <v>261</v>
      </c>
      <c r="J47" s="19" t="s">
        <v>67</v>
      </c>
      <c r="K47" s="19" t="str">
        <f t="shared" si="6"/>
        <v>230881********0127</v>
      </c>
      <c r="L47" s="16" t="s">
        <v>30</v>
      </c>
      <c r="M47" s="16" t="s">
        <v>39</v>
      </c>
      <c r="N47" s="16" t="s">
        <v>113</v>
      </c>
      <c r="O47" s="15">
        <v>5</v>
      </c>
      <c r="P47" s="14">
        <f t="shared" si="5"/>
        <v>915</v>
      </c>
      <c r="Q47" s="16"/>
      <c r="R47" s="15"/>
      <c r="S47" s="15">
        <v>915</v>
      </c>
      <c r="T47" s="14" t="s">
        <v>262</v>
      </c>
      <c r="U47" s="58" t="s">
        <v>263</v>
      </c>
      <c r="V47" s="14"/>
    </row>
    <row r="48" s="2" customFormat="1" ht="26.25" customHeight="1" spans="1:22">
      <c r="A48" s="15">
        <v>45</v>
      </c>
      <c r="B48" s="14" t="s">
        <v>24</v>
      </c>
      <c r="C48" s="18" t="s">
        <v>25</v>
      </c>
      <c r="D48" s="18" t="s">
        <v>264</v>
      </c>
      <c r="E48" s="19" t="str">
        <f t="shared" si="7"/>
        <v>女</v>
      </c>
      <c r="F48" s="20">
        <f t="shared" si="8"/>
        <v>46</v>
      </c>
      <c r="G48" s="60" t="s">
        <v>265</v>
      </c>
      <c r="H48" s="18">
        <v>13199607511</v>
      </c>
      <c r="I48" s="58" t="s">
        <v>266</v>
      </c>
      <c r="J48" s="19" t="s">
        <v>55</v>
      </c>
      <c r="K48" s="19" t="str">
        <f t="shared" si="6"/>
        <v>230819********0127</v>
      </c>
      <c r="L48" s="16" t="s">
        <v>30</v>
      </c>
      <c r="M48" s="16" t="s">
        <v>39</v>
      </c>
      <c r="N48" s="16" t="s">
        <v>31</v>
      </c>
      <c r="O48" s="15">
        <v>12</v>
      </c>
      <c r="P48" s="14">
        <f t="shared" si="5"/>
        <v>2196</v>
      </c>
      <c r="Q48" s="16"/>
      <c r="R48" s="15"/>
      <c r="S48" s="15">
        <v>2196</v>
      </c>
      <c r="T48" s="14" t="s">
        <v>267</v>
      </c>
      <c r="U48" s="58" t="s">
        <v>268</v>
      </c>
      <c r="V48" s="14"/>
    </row>
    <row r="49" s="2" customFormat="1" ht="26.25" customHeight="1" spans="1:22">
      <c r="A49" s="15">
        <v>46</v>
      </c>
      <c r="B49" s="14" t="s">
        <v>24</v>
      </c>
      <c r="C49" s="18" t="s">
        <v>25</v>
      </c>
      <c r="D49" s="18" t="s">
        <v>269</v>
      </c>
      <c r="E49" s="19" t="str">
        <f t="shared" si="7"/>
        <v>女</v>
      </c>
      <c r="F49" s="20">
        <f t="shared" si="8"/>
        <v>46</v>
      </c>
      <c r="G49" s="59" t="s">
        <v>270</v>
      </c>
      <c r="H49" s="18">
        <v>15845190700</v>
      </c>
      <c r="I49" s="58" t="s">
        <v>271</v>
      </c>
      <c r="J49" s="19" t="s">
        <v>133</v>
      </c>
      <c r="K49" s="19" t="str">
        <f t="shared" si="6"/>
        <v>230881********0121</v>
      </c>
      <c r="L49" s="16" t="s">
        <v>30</v>
      </c>
      <c r="M49" s="16" t="s">
        <v>39</v>
      </c>
      <c r="N49" s="16" t="s">
        <v>31</v>
      </c>
      <c r="O49" s="15">
        <v>12</v>
      </c>
      <c r="P49" s="14">
        <f t="shared" si="5"/>
        <v>2196</v>
      </c>
      <c r="Q49" s="16"/>
      <c r="R49" s="15"/>
      <c r="S49" s="15">
        <v>2196</v>
      </c>
      <c r="T49" s="14" t="s">
        <v>272</v>
      </c>
      <c r="U49" s="58" t="s">
        <v>273</v>
      </c>
      <c r="V49" s="14"/>
    </row>
    <row r="50" s="2" customFormat="1" ht="26.25" customHeight="1" spans="1:22">
      <c r="A50" s="15">
        <v>47</v>
      </c>
      <c r="B50" s="14" t="s">
        <v>24</v>
      </c>
      <c r="C50" s="18" t="s">
        <v>25</v>
      </c>
      <c r="D50" s="18" t="s">
        <v>274</v>
      </c>
      <c r="E50" s="19" t="str">
        <f t="shared" si="7"/>
        <v>男</v>
      </c>
      <c r="F50" s="20">
        <f t="shared" si="8"/>
        <v>56</v>
      </c>
      <c r="G50" s="60" t="s">
        <v>275</v>
      </c>
      <c r="H50" s="18">
        <v>13555437577</v>
      </c>
      <c r="I50" s="58" t="s">
        <v>276</v>
      </c>
      <c r="J50" s="19" t="s">
        <v>159</v>
      </c>
      <c r="K50" s="19" t="str">
        <f t="shared" si="6"/>
        <v>230831********0139</v>
      </c>
      <c r="L50" s="16" t="s">
        <v>30</v>
      </c>
      <c r="M50" s="16" t="s">
        <v>39</v>
      </c>
      <c r="N50" s="16" t="s">
        <v>31</v>
      </c>
      <c r="O50" s="15">
        <v>12</v>
      </c>
      <c r="P50" s="14">
        <f t="shared" si="5"/>
        <v>2196</v>
      </c>
      <c r="Q50" s="16"/>
      <c r="R50" s="15"/>
      <c r="S50" s="15">
        <v>2196</v>
      </c>
      <c r="T50" s="14" t="s">
        <v>277</v>
      </c>
      <c r="U50" s="58" t="s">
        <v>278</v>
      </c>
      <c r="V50" s="14"/>
    </row>
    <row r="51" s="2" customFormat="1" ht="26.25" customHeight="1" spans="1:22">
      <c r="A51" s="15">
        <v>48</v>
      </c>
      <c r="B51" s="14" t="s">
        <v>24</v>
      </c>
      <c r="C51" s="18" t="s">
        <v>25</v>
      </c>
      <c r="D51" s="18" t="s">
        <v>279</v>
      </c>
      <c r="E51" s="19" t="str">
        <f t="shared" si="7"/>
        <v>男</v>
      </c>
      <c r="F51" s="20">
        <f t="shared" si="8"/>
        <v>57</v>
      </c>
      <c r="G51" s="31" t="s">
        <v>280</v>
      </c>
      <c r="H51" s="18" t="s">
        <v>281</v>
      </c>
      <c r="I51" s="58" t="s">
        <v>282</v>
      </c>
      <c r="J51" s="19" t="s">
        <v>38</v>
      </c>
      <c r="K51" s="19" t="str">
        <f t="shared" si="6"/>
        <v>230819********0017</v>
      </c>
      <c r="L51" s="16" t="s">
        <v>30</v>
      </c>
      <c r="M51" s="16" t="s">
        <v>39</v>
      </c>
      <c r="N51" s="16" t="s">
        <v>31</v>
      </c>
      <c r="O51" s="15">
        <v>12</v>
      </c>
      <c r="P51" s="14">
        <f t="shared" si="5"/>
        <v>2196</v>
      </c>
      <c r="Q51" s="16"/>
      <c r="R51" s="15"/>
      <c r="S51" s="15">
        <v>2196</v>
      </c>
      <c r="T51" s="14" t="s">
        <v>283</v>
      </c>
      <c r="U51" s="21">
        <v>151360</v>
      </c>
      <c r="V51" s="14"/>
    </row>
    <row r="52" s="2" customFormat="1" ht="26.25" customHeight="1" spans="1:22">
      <c r="A52" s="15">
        <v>49</v>
      </c>
      <c r="B52" s="14" t="s">
        <v>24</v>
      </c>
      <c r="C52" s="18" t="s">
        <v>25</v>
      </c>
      <c r="D52" s="18" t="s">
        <v>284</v>
      </c>
      <c r="E52" s="19" t="str">
        <f t="shared" si="7"/>
        <v>女</v>
      </c>
      <c r="F52" s="20">
        <f t="shared" si="8"/>
        <v>46</v>
      </c>
      <c r="G52" s="60" t="s">
        <v>285</v>
      </c>
      <c r="H52" s="18">
        <v>13945425431</v>
      </c>
      <c r="I52" s="58" t="s">
        <v>286</v>
      </c>
      <c r="J52" s="19" t="s">
        <v>29</v>
      </c>
      <c r="K52" s="19" t="str">
        <f t="shared" si="6"/>
        <v>230819********0627</v>
      </c>
      <c r="L52" s="16" t="s">
        <v>30</v>
      </c>
      <c r="M52" s="16" t="s">
        <v>39</v>
      </c>
      <c r="N52" s="16" t="s">
        <v>31</v>
      </c>
      <c r="O52" s="15">
        <v>12</v>
      </c>
      <c r="P52" s="14">
        <f t="shared" si="5"/>
        <v>2196</v>
      </c>
      <c r="Q52" s="16"/>
      <c r="R52" s="15"/>
      <c r="S52" s="15">
        <v>2196</v>
      </c>
      <c r="T52" s="14" t="s">
        <v>287</v>
      </c>
      <c r="U52" s="58" t="s">
        <v>288</v>
      </c>
      <c r="V52" s="14"/>
    </row>
    <row r="53" s="3" customFormat="1" ht="26.25" customHeight="1" spans="1:22">
      <c r="A53" s="15">
        <v>50</v>
      </c>
      <c r="B53" s="23" t="s">
        <v>24</v>
      </c>
      <c r="C53" s="24" t="s">
        <v>25</v>
      </c>
      <c r="D53" s="24" t="s">
        <v>289</v>
      </c>
      <c r="E53" s="25" t="str">
        <f t="shared" si="7"/>
        <v>男</v>
      </c>
      <c r="F53" s="26">
        <f t="shared" si="8"/>
        <v>57</v>
      </c>
      <c r="G53" s="55" t="s">
        <v>290</v>
      </c>
      <c r="H53" s="24">
        <v>13945407758</v>
      </c>
      <c r="I53" s="57" t="s">
        <v>291</v>
      </c>
      <c r="J53" s="25" t="s">
        <v>159</v>
      </c>
      <c r="K53" s="19" t="str">
        <f t="shared" si="6"/>
        <v>230819********0117</v>
      </c>
      <c r="L53" s="29" t="s">
        <v>30</v>
      </c>
      <c r="M53" s="29" t="s">
        <v>39</v>
      </c>
      <c r="N53" s="29" t="s">
        <v>31</v>
      </c>
      <c r="O53" s="30">
        <v>12</v>
      </c>
      <c r="P53" s="23">
        <f t="shared" si="5"/>
        <v>2196</v>
      </c>
      <c r="Q53" s="29" t="s">
        <v>292</v>
      </c>
      <c r="R53" s="30">
        <v>1010</v>
      </c>
      <c r="S53" s="30">
        <v>2196</v>
      </c>
      <c r="T53" s="23" t="s">
        <v>293</v>
      </c>
      <c r="U53" s="25" t="s">
        <v>294</v>
      </c>
      <c r="V53" s="23"/>
    </row>
    <row r="54" s="2" customFormat="1" ht="26.25" customHeight="1" spans="1:22">
      <c r="A54" s="15">
        <v>51</v>
      </c>
      <c r="B54" s="14" t="s">
        <v>24</v>
      </c>
      <c r="C54" s="18" t="s">
        <v>25</v>
      </c>
      <c r="D54" s="18" t="s">
        <v>295</v>
      </c>
      <c r="E54" s="19" t="str">
        <f t="shared" si="7"/>
        <v>女</v>
      </c>
      <c r="F54" s="20">
        <f t="shared" si="8"/>
        <v>49</v>
      </c>
      <c r="G54" s="31" t="s">
        <v>296</v>
      </c>
      <c r="H54" s="18">
        <v>15945418107</v>
      </c>
      <c r="I54" s="58" t="s">
        <v>297</v>
      </c>
      <c r="J54" s="19" t="s">
        <v>55</v>
      </c>
      <c r="K54" s="19" t="str">
        <f t="shared" si="6"/>
        <v>230881********0225</v>
      </c>
      <c r="L54" s="16" t="s">
        <v>30</v>
      </c>
      <c r="M54" s="16" t="s">
        <v>39</v>
      </c>
      <c r="N54" s="16" t="s">
        <v>31</v>
      </c>
      <c r="O54" s="15">
        <v>12</v>
      </c>
      <c r="P54" s="14">
        <f t="shared" si="5"/>
        <v>2196</v>
      </c>
      <c r="Q54" s="16"/>
      <c r="R54" s="15"/>
      <c r="S54" s="15">
        <v>2196</v>
      </c>
      <c r="T54" s="14" t="s">
        <v>298</v>
      </c>
      <c r="U54" s="19" t="s">
        <v>299</v>
      </c>
      <c r="V54" s="14"/>
    </row>
    <row r="55" s="3" customFormat="1" ht="26.25" customHeight="1" spans="1:22">
      <c r="A55" s="15">
        <v>52</v>
      </c>
      <c r="B55" s="23" t="s">
        <v>24</v>
      </c>
      <c r="C55" s="24" t="s">
        <v>25</v>
      </c>
      <c r="D55" s="24" t="s">
        <v>300</v>
      </c>
      <c r="E55" s="25" t="str">
        <f t="shared" si="7"/>
        <v>男</v>
      </c>
      <c r="F55" s="26">
        <f t="shared" si="8"/>
        <v>57</v>
      </c>
      <c r="G55" s="27" t="s">
        <v>301</v>
      </c>
      <c r="H55" s="24">
        <v>13154547323</v>
      </c>
      <c r="I55" s="57" t="s">
        <v>302</v>
      </c>
      <c r="J55" s="25" t="s">
        <v>29</v>
      </c>
      <c r="K55" s="19" t="str">
        <f t="shared" si="6"/>
        <v>230881********0219</v>
      </c>
      <c r="L55" s="29" t="s">
        <v>30</v>
      </c>
      <c r="M55" s="29" t="s">
        <v>39</v>
      </c>
      <c r="N55" s="29" t="s">
        <v>31</v>
      </c>
      <c r="O55" s="30">
        <v>12</v>
      </c>
      <c r="P55" s="23">
        <f t="shared" si="5"/>
        <v>2196</v>
      </c>
      <c r="Q55" s="29"/>
      <c r="R55" s="30"/>
      <c r="S55" s="30">
        <v>2196</v>
      </c>
      <c r="T55" s="23" t="s">
        <v>303</v>
      </c>
      <c r="U55" s="23" t="s">
        <v>304</v>
      </c>
      <c r="V55" s="23"/>
    </row>
    <row r="56" s="3" customFormat="1" ht="26.25" customHeight="1" spans="1:22">
      <c r="A56" s="15">
        <v>53</v>
      </c>
      <c r="B56" s="23" t="s">
        <v>24</v>
      </c>
      <c r="C56" s="24" t="s">
        <v>25</v>
      </c>
      <c r="D56" s="24" t="s">
        <v>305</v>
      </c>
      <c r="E56" s="25" t="str">
        <f t="shared" si="7"/>
        <v>男</v>
      </c>
      <c r="F56" s="26">
        <f t="shared" si="8"/>
        <v>58</v>
      </c>
      <c r="G56" s="27" t="s">
        <v>306</v>
      </c>
      <c r="H56" s="24">
        <v>15344544588</v>
      </c>
      <c r="I56" s="57" t="s">
        <v>307</v>
      </c>
      <c r="J56" s="25" t="s">
        <v>29</v>
      </c>
      <c r="K56" s="19" t="str">
        <f t="shared" si="6"/>
        <v>230819********0415</v>
      </c>
      <c r="L56" s="29" t="s">
        <v>30</v>
      </c>
      <c r="M56" s="29" t="s">
        <v>39</v>
      </c>
      <c r="N56" s="29" t="s">
        <v>31</v>
      </c>
      <c r="O56" s="30">
        <v>12</v>
      </c>
      <c r="P56" s="23">
        <f t="shared" si="5"/>
        <v>2196</v>
      </c>
      <c r="Q56" s="29"/>
      <c r="R56" s="30"/>
      <c r="S56" s="30">
        <v>2196</v>
      </c>
      <c r="T56" s="23" t="s">
        <v>308</v>
      </c>
      <c r="U56" s="63" t="s">
        <v>309</v>
      </c>
      <c r="V56" s="23"/>
    </row>
    <row r="57" s="2" customFormat="1" ht="26.25" customHeight="1" spans="1:22">
      <c r="A57" s="15">
        <v>54</v>
      </c>
      <c r="B57" s="14" t="s">
        <v>24</v>
      </c>
      <c r="C57" s="18" t="s">
        <v>25</v>
      </c>
      <c r="D57" s="18" t="s">
        <v>310</v>
      </c>
      <c r="E57" s="19" t="str">
        <f t="shared" si="7"/>
        <v>女</v>
      </c>
      <c r="F57" s="20">
        <f t="shared" si="8"/>
        <v>50</v>
      </c>
      <c r="G57" s="59" t="s">
        <v>311</v>
      </c>
      <c r="H57" s="18">
        <v>15845191915</v>
      </c>
      <c r="I57" s="58" t="s">
        <v>312</v>
      </c>
      <c r="J57" s="19" t="s">
        <v>55</v>
      </c>
      <c r="K57" s="19" t="str">
        <f t="shared" si="6"/>
        <v>230819********0021</v>
      </c>
      <c r="L57" s="16" t="s">
        <v>30</v>
      </c>
      <c r="M57" s="16" t="s">
        <v>39</v>
      </c>
      <c r="N57" s="16" t="s">
        <v>31</v>
      </c>
      <c r="O57" s="15">
        <v>12</v>
      </c>
      <c r="P57" s="14">
        <f t="shared" si="5"/>
        <v>2196</v>
      </c>
      <c r="Q57" s="16"/>
      <c r="R57" s="15"/>
      <c r="S57" s="15">
        <v>2196</v>
      </c>
      <c r="T57" s="32" t="s">
        <v>313</v>
      </c>
      <c r="U57" s="62" t="s">
        <v>314</v>
      </c>
      <c r="V57" s="14"/>
    </row>
    <row r="58" s="2" customFormat="1" ht="26.25" customHeight="1" spans="1:22">
      <c r="A58" s="15">
        <v>55</v>
      </c>
      <c r="B58" s="14" t="s">
        <v>24</v>
      </c>
      <c r="C58" s="18" t="s">
        <v>25</v>
      </c>
      <c r="D58" s="18" t="s">
        <v>315</v>
      </c>
      <c r="E58" s="19" t="str">
        <f t="shared" si="7"/>
        <v>男</v>
      </c>
      <c r="F58" s="20">
        <f t="shared" si="8"/>
        <v>60</v>
      </c>
      <c r="G58" s="60" t="s">
        <v>316</v>
      </c>
      <c r="H58" s="18">
        <v>13845424973</v>
      </c>
      <c r="I58" s="58" t="s">
        <v>317</v>
      </c>
      <c r="J58" s="19" t="s">
        <v>55</v>
      </c>
      <c r="K58" s="19" t="str">
        <f t="shared" si="6"/>
        <v>230831********0012</v>
      </c>
      <c r="L58" s="16" t="s">
        <v>30</v>
      </c>
      <c r="M58" s="16" t="s">
        <v>39</v>
      </c>
      <c r="N58" s="16" t="s">
        <v>318</v>
      </c>
      <c r="O58" s="15">
        <v>10</v>
      </c>
      <c r="P58" s="14">
        <f t="shared" si="5"/>
        <v>1830</v>
      </c>
      <c r="Q58" s="16"/>
      <c r="R58" s="15"/>
      <c r="S58" s="15">
        <v>1830</v>
      </c>
      <c r="T58" s="14" t="s">
        <v>319</v>
      </c>
      <c r="U58" s="62" t="s">
        <v>320</v>
      </c>
      <c r="V58" s="14"/>
    </row>
    <row r="59" s="3" customFormat="1" ht="26.25" customHeight="1" spans="1:22">
      <c r="A59" s="15">
        <v>56</v>
      </c>
      <c r="B59" s="23" t="s">
        <v>24</v>
      </c>
      <c r="C59" s="24" t="s">
        <v>25</v>
      </c>
      <c r="D59" s="24" t="s">
        <v>321</v>
      </c>
      <c r="E59" s="25" t="str">
        <f t="shared" si="7"/>
        <v>男</v>
      </c>
      <c r="F59" s="26">
        <f t="shared" si="8"/>
        <v>57</v>
      </c>
      <c r="G59" s="27" t="s">
        <v>322</v>
      </c>
      <c r="H59" s="24">
        <v>13524367209</v>
      </c>
      <c r="I59" s="57" t="s">
        <v>323</v>
      </c>
      <c r="J59" s="25" t="s">
        <v>67</v>
      </c>
      <c r="K59" s="19" t="str">
        <f t="shared" si="6"/>
        <v>230831********0012</v>
      </c>
      <c r="L59" s="29" t="s">
        <v>30</v>
      </c>
      <c r="M59" s="29" t="s">
        <v>39</v>
      </c>
      <c r="N59" s="29" t="s">
        <v>31</v>
      </c>
      <c r="O59" s="30">
        <v>12</v>
      </c>
      <c r="P59" s="23">
        <f t="shared" si="5"/>
        <v>2196</v>
      </c>
      <c r="Q59" s="29"/>
      <c r="R59" s="30"/>
      <c r="S59" s="30">
        <v>2196</v>
      </c>
      <c r="T59" s="23" t="s">
        <v>324</v>
      </c>
      <c r="U59" s="63" t="s">
        <v>325</v>
      </c>
      <c r="V59" s="23"/>
    </row>
    <row r="60" s="3" customFormat="1" ht="26.25" customHeight="1" spans="1:22">
      <c r="A60" s="15">
        <v>57</v>
      </c>
      <c r="B60" s="23" t="s">
        <v>24</v>
      </c>
      <c r="C60" s="24" t="s">
        <v>25</v>
      </c>
      <c r="D60" s="24" t="s">
        <v>326</v>
      </c>
      <c r="E60" s="25" t="str">
        <f t="shared" ref="E60:E75" si="9">IF(OR(LEN(G60)=15,LEN(G60)=18),IF(MOD(MID(G60,15,3)*1,2),"男","女"),#N/A)</f>
        <v>女</v>
      </c>
      <c r="F60" s="26">
        <f t="shared" ref="F60:F75" si="10">2025-MID(G60,7,4)</f>
        <v>48</v>
      </c>
      <c r="G60" s="55" t="s">
        <v>327</v>
      </c>
      <c r="H60" s="24">
        <v>15845193558</v>
      </c>
      <c r="I60" s="57" t="s">
        <v>328</v>
      </c>
      <c r="J60" s="25" t="s">
        <v>29</v>
      </c>
      <c r="K60" s="19" t="str">
        <f t="shared" si="6"/>
        <v>230831********1025</v>
      </c>
      <c r="L60" s="29" t="s">
        <v>30</v>
      </c>
      <c r="M60" s="29" t="s">
        <v>39</v>
      </c>
      <c r="N60" s="29" t="s">
        <v>31</v>
      </c>
      <c r="O60" s="30">
        <v>12</v>
      </c>
      <c r="P60" s="23">
        <f t="shared" ref="P60:P75" si="11">183*O60</f>
        <v>2196</v>
      </c>
      <c r="Q60" s="29"/>
      <c r="R60" s="30"/>
      <c r="S60" s="30">
        <v>2196</v>
      </c>
      <c r="T60" s="23" t="s">
        <v>329</v>
      </c>
      <c r="U60" s="63" t="s">
        <v>330</v>
      </c>
      <c r="V60" s="23"/>
    </row>
    <row r="61" s="3" customFormat="1" ht="26.25" customHeight="1" spans="1:22">
      <c r="A61" s="15">
        <v>58</v>
      </c>
      <c r="B61" s="23" t="s">
        <v>24</v>
      </c>
      <c r="C61" s="24" t="s">
        <v>25</v>
      </c>
      <c r="D61" s="24" t="s">
        <v>331</v>
      </c>
      <c r="E61" s="25" t="str">
        <f t="shared" si="9"/>
        <v>女</v>
      </c>
      <c r="F61" s="26">
        <f t="shared" si="10"/>
        <v>49</v>
      </c>
      <c r="G61" s="27" t="s">
        <v>332</v>
      </c>
      <c r="H61" s="24">
        <v>15946594907</v>
      </c>
      <c r="I61" s="57" t="s">
        <v>333</v>
      </c>
      <c r="J61" s="25" t="s">
        <v>29</v>
      </c>
      <c r="K61" s="19" t="str">
        <f t="shared" si="6"/>
        <v>230819********222X</v>
      </c>
      <c r="L61" s="29" t="s">
        <v>30</v>
      </c>
      <c r="M61" s="29" t="s">
        <v>39</v>
      </c>
      <c r="N61" s="29" t="s">
        <v>31</v>
      </c>
      <c r="O61" s="30">
        <v>12</v>
      </c>
      <c r="P61" s="23">
        <f t="shared" si="11"/>
        <v>2196</v>
      </c>
      <c r="Q61" s="29"/>
      <c r="R61" s="30"/>
      <c r="S61" s="30">
        <v>2196</v>
      </c>
      <c r="T61" s="23" t="s">
        <v>334</v>
      </c>
      <c r="U61" s="63" t="s">
        <v>335</v>
      </c>
      <c r="V61" s="23"/>
    </row>
    <row r="62" s="3" customFormat="1" ht="26.25" customHeight="1" spans="1:22">
      <c r="A62" s="15">
        <v>59</v>
      </c>
      <c r="B62" s="23" t="s">
        <v>24</v>
      </c>
      <c r="C62" s="24" t="s">
        <v>25</v>
      </c>
      <c r="D62" s="41" t="s">
        <v>336</v>
      </c>
      <c r="E62" s="25" t="str">
        <f t="shared" si="9"/>
        <v>女</v>
      </c>
      <c r="F62" s="26">
        <f t="shared" si="10"/>
        <v>52</v>
      </c>
      <c r="G62" s="35" t="s">
        <v>337</v>
      </c>
      <c r="H62" s="24">
        <v>18946468828</v>
      </c>
      <c r="I62" s="57" t="s">
        <v>338</v>
      </c>
      <c r="J62" s="25" t="s">
        <v>133</v>
      </c>
      <c r="K62" s="19" t="str">
        <f t="shared" si="6"/>
        <v>230819********012X</v>
      </c>
      <c r="L62" s="29" t="s">
        <v>30</v>
      </c>
      <c r="M62" s="29" t="s">
        <v>39</v>
      </c>
      <c r="N62" s="29" t="s">
        <v>31</v>
      </c>
      <c r="O62" s="30">
        <v>12</v>
      </c>
      <c r="P62" s="23">
        <f t="shared" si="11"/>
        <v>2196</v>
      </c>
      <c r="Q62" s="29"/>
      <c r="R62" s="30"/>
      <c r="S62" s="30">
        <v>2196</v>
      </c>
      <c r="T62" s="42" t="s">
        <v>339</v>
      </c>
      <c r="U62" s="63" t="s">
        <v>340</v>
      </c>
      <c r="V62" s="23"/>
    </row>
    <row r="63" s="2" customFormat="1" ht="26.25" customHeight="1" spans="1:22">
      <c r="A63" s="15">
        <v>60</v>
      </c>
      <c r="B63" s="14" t="s">
        <v>24</v>
      </c>
      <c r="C63" s="18" t="s">
        <v>25</v>
      </c>
      <c r="D63" s="18" t="s">
        <v>341</v>
      </c>
      <c r="E63" s="19" t="str">
        <f t="shared" si="9"/>
        <v>男</v>
      </c>
      <c r="F63" s="20">
        <f t="shared" si="10"/>
        <v>56</v>
      </c>
      <c r="G63" s="64" t="s">
        <v>342</v>
      </c>
      <c r="H63" s="18">
        <v>15945417889</v>
      </c>
      <c r="I63" s="58" t="s">
        <v>343</v>
      </c>
      <c r="J63" s="19" t="s">
        <v>38</v>
      </c>
      <c r="K63" s="19" t="str">
        <f t="shared" si="6"/>
        <v>230819********0015</v>
      </c>
      <c r="L63" s="16" t="s">
        <v>30</v>
      </c>
      <c r="M63" s="16" t="s">
        <v>39</v>
      </c>
      <c r="N63" s="16" t="s">
        <v>31</v>
      </c>
      <c r="O63" s="15">
        <v>12</v>
      </c>
      <c r="P63" s="14">
        <f t="shared" si="11"/>
        <v>2196</v>
      </c>
      <c r="Q63" s="16"/>
      <c r="R63" s="15"/>
      <c r="S63" s="15">
        <v>2196</v>
      </c>
      <c r="T63" s="14" t="s">
        <v>344</v>
      </c>
      <c r="U63" s="62" t="s">
        <v>345</v>
      </c>
      <c r="V63" s="14"/>
    </row>
    <row r="64" s="3" customFormat="1" ht="26.25" customHeight="1" spans="1:22">
      <c r="A64" s="15">
        <v>61</v>
      </c>
      <c r="B64" s="23" t="s">
        <v>24</v>
      </c>
      <c r="C64" s="24" t="s">
        <v>25</v>
      </c>
      <c r="D64" s="24" t="s">
        <v>346</v>
      </c>
      <c r="E64" s="25" t="str">
        <f t="shared" si="9"/>
        <v>男</v>
      </c>
      <c r="F64" s="26">
        <f t="shared" si="10"/>
        <v>56</v>
      </c>
      <c r="G64" s="55" t="s">
        <v>347</v>
      </c>
      <c r="H64" s="24">
        <v>18769122666</v>
      </c>
      <c r="I64" s="63" t="s">
        <v>348</v>
      </c>
      <c r="J64" s="23" t="s">
        <v>133</v>
      </c>
      <c r="K64" s="19" t="str">
        <f t="shared" si="6"/>
        <v>230819********0038</v>
      </c>
      <c r="L64" s="29" t="s">
        <v>30</v>
      </c>
      <c r="M64" s="29" t="s">
        <v>39</v>
      </c>
      <c r="N64" s="29" t="s">
        <v>349</v>
      </c>
      <c r="O64" s="30">
        <v>11</v>
      </c>
      <c r="P64" s="23">
        <f t="shared" si="11"/>
        <v>2013</v>
      </c>
      <c r="Q64" s="29"/>
      <c r="R64" s="30"/>
      <c r="S64" s="30">
        <v>2013</v>
      </c>
      <c r="T64" s="23" t="s">
        <v>350</v>
      </c>
      <c r="U64" s="23" t="s">
        <v>51</v>
      </c>
      <c r="V64" s="23"/>
    </row>
    <row r="65" s="3" customFormat="1" ht="26.25" customHeight="1" spans="1:22">
      <c r="A65" s="15">
        <v>62</v>
      </c>
      <c r="B65" s="23" t="s">
        <v>24</v>
      </c>
      <c r="C65" s="24" t="s">
        <v>25</v>
      </c>
      <c r="D65" s="24" t="s">
        <v>351</v>
      </c>
      <c r="E65" s="25" t="str">
        <f t="shared" si="9"/>
        <v>女</v>
      </c>
      <c r="F65" s="26">
        <f t="shared" si="10"/>
        <v>52</v>
      </c>
      <c r="G65" s="61" t="s">
        <v>352</v>
      </c>
      <c r="H65" s="29">
        <v>13836682775</v>
      </c>
      <c r="I65" s="63" t="s">
        <v>353</v>
      </c>
      <c r="J65" s="25" t="s">
        <v>38</v>
      </c>
      <c r="K65" s="19" t="str">
        <f t="shared" si="6"/>
        <v>230819********0828</v>
      </c>
      <c r="L65" s="29" t="s">
        <v>30</v>
      </c>
      <c r="M65" s="29" t="s">
        <v>39</v>
      </c>
      <c r="N65" s="29" t="s">
        <v>31</v>
      </c>
      <c r="O65" s="30">
        <v>12</v>
      </c>
      <c r="P65" s="23">
        <f t="shared" si="11"/>
        <v>2196</v>
      </c>
      <c r="Q65" s="29"/>
      <c r="R65" s="30"/>
      <c r="S65" s="30">
        <v>2196</v>
      </c>
      <c r="T65" s="23" t="s">
        <v>354</v>
      </c>
      <c r="U65" s="63" t="s">
        <v>355</v>
      </c>
      <c r="V65" s="23"/>
    </row>
    <row r="66" s="3" customFormat="1" ht="26.25" customHeight="1" spans="1:22">
      <c r="A66" s="15">
        <v>63</v>
      </c>
      <c r="B66" s="23" t="s">
        <v>24</v>
      </c>
      <c r="C66" s="24" t="s">
        <v>25</v>
      </c>
      <c r="D66" s="24" t="s">
        <v>356</v>
      </c>
      <c r="E66" s="25" t="str">
        <f t="shared" si="9"/>
        <v>男</v>
      </c>
      <c r="F66" s="26">
        <f t="shared" si="10"/>
        <v>58</v>
      </c>
      <c r="G66" s="35" t="s">
        <v>357</v>
      </c>
      <c r="H66" s="29">
        <v>13945408177</v>
      </c>
      <c r="I66" s="63" t="s">
        <v>358</v>
      </c>
      <c r="J66" s="23" t="s">
        <v>359</v>
      </c>
      <c r="K66" s="19" t="str">
        <f t="shared" si="6"/>
        <v>230819********0010</v>
      </c>
      <c r="L66" s="29" t="s">
        <v>30</v>
      </c>
      <c r="M66" s="29" t="s">
        <v>39</v>
      </c>
      <c r="N66" s="29" t="s">
        <v>31</v>
      </c>
      <c r="O66" s="30">
        <v>12</v>
      </c>
      <c r="P66" s="23">
        <f t="shared" si="11"/>
        <v>2196</v>
      </c>
      <c r="Q66" s="29" t="s">
        <v>31</v>
      </c>
      <c r="R66" s="30">
        <v>1010</v>
      </c>
      <c r="S66" s="30">
        <v>3206</v>
      </c>
      <c r="T66" s="36" t="s">
        <v>45</v>
      </c>
      <c r="U66" s="63" t="s">
        <v>360</v>
      </c>
      <c r="V66" s="23"/>
    </row>
    <row r="67" s="2" customFormat="1" ht="26.25" customHeight="1" spans="1:22">
      <c r="A67" s="15">
        <v>64</v>
      </c>
      <c r="B67" s="14" t="s">
        <v>24</v>
      </c>
      <c r="C67" s="18" t="s">
        <v>361</v>
      </c>
      <c r="D67" s="39" t="s">
        <v>362</v>
      </c>
      <c r="E67" s="19" t="str">
        <f t="shared" si="9"/>
        <v>男</v>
      </c>
      <c r="F67" s="20">
        <f t="shared" si="10"/>
        <v>56</v>
      </c>
      <c r="G67" s="60" t="s">
        <v>363</v>
      </c>
      <c r="H67" s="43" t="s">
        <v>364</v>
      </c>
      <c r="I67" s="39" t="s">
        <v>365</v>
      </c>
      <c r="J67" s="40" t="s">
        <v>55</v>
      </c>
      <c r="K67" s="19" t="str">
        <f t="shared" si="6"/>
        <v>230819********0019</v>
      </c>
      <c r="L67" s="16" t="s">
        <v>30</v>
      </c>
      <c r="M67" s="16" t="s">
        <v>39</v>
      </c>
      <c r="N67" s="16" t="s">
        <v>31</v>
      </c>
      <c r="O67" s="15">
        <v>12</v>
      </c>
      <c r="P67" s="14">
        <f t="shared" si="11"/>
        <v>2196</v>
      </c>
      <c r="Q67" s="16"/>
      <c r="R67" s="15"/>
      <c r="S67" s="15">
        <v>2196</v>
      </c>
      <c r="T67" s="14" t="s">
        <v>366</v>
      </c>
      <c r="U67" s="62" t="s">
        <v>367</v>
      </c>
      <c r="V67" s="14"/>
    </row>
    <row r="68" s="3" customFormat="1" ht="26.25" customHeight="1" spans="1:22">
      <c r="A68" s="15">
        <v>65</v>
      </c>
      <c r="B68" s="23" t="s">
        <v>24</v>
      </c>
      <c r="C68" s="24" t="s">
        <v>361</v>
      </c>
      <c r="D68" s="44" t="s">
        <v>368</v>
      </c>
      <c r="E68" s="25" t="str">
        <f t="shared" si="9"/>
        <v>女</v>
      </c>
      <c r="F68" s="26">
        <f t="shared" si="10"/>
        <v>45</v>
      </c>
      <c r="G68" s="55" t="s">
        <v>369</v>
      </c>
      <c r="H68" s="45" t="s">
        <v>370</v>
      </c>
      <c r="I68" s="44" t="s">
        <v>371</v>
      </c>
      <c r="J68" s="46" t="s">
        <v>38</v>
      </c>
      <c r="K68" s="19" t="str">
        <f t="shared" si="6"/>
        <v>230881********0020</v>
      </c>
      <c r="L68" s="29" t="s">
        <v>30</v>
      </c>
      <c r="M68" s="29" t="s">
        <v>39</v>
      </c>
      <c r="N68" s="29" t="s">
        <v>372</v>
      </c>
      <c r="O68" s="30">
        <v>2</v>
      </c>
      <c r="P68" s="23">
        <f t="shared" si="11"/>
        <v>366</v>
      </c>
      <c r="Q68" s="29"/>
      <c r="R68" s="30"/>
      <c r="S68" s="30">
        <v>366</v>
      </c>
      <c r="T68" s="23" t="s">
        <v>165</v>
      </c>
      <c r="U68" s="63" t="s">
        <v>373</v>
      </c>
      <c r="V68" s="23"/>
    </row>
    <row r="69" s="2" customFormat="1" ht="26.25" customHeight="1" spans="1:22">
      <c r="A69" s="15">
        <v>66</v>
      </c>
      <c r="B69" s="14" t="s">
        <v>24</v>
      </c>
      <c r="C69" s="18" t="s">
        <v>361</v>
      </c>
      <c r="D69" s="39" t="s">
        <v>374</v>
      </c>
      <c r="E69" s="19" t="str">
        <f t="shared" si="9"/>
        <v>男</v>
      </c>
      <c r="F69" s="20">
        <f t="shared" si="10"/>
        <v>55</v>
      </c>
      <c r="G69" s="60" t="s">
        <v>375</v>
      </c>
      <c r="H69" s="43" t="s">
        <v>376</v>
      </c>
      <c r="I69" s="39" t="s">
        <v>377</v>
      </c>
      <c r="J69" s="40" t="s">
        <v>38</v>
      </c>
      <c r="K69" s="19" t="str">
        <f t="shared" si="6"/>
        <v>230819********0014</v>
      </c>
      <c r="L69" s="16" t="s">
        <v>30</v>
      </c>
      <c r="M69" s="16" t="s">
        <v>39</v>
      </c>
      <c r="N69" s="16" t="s">
        <v>372</v>
      </c>
      <c r="O69" s="15">
        <v>2</v>
      </c>
      <c r="P69" s="14">
        <f t="shared" si="11"/>
        <v>366</v>
      </c>
      <c r="Q69" s="16"/>
      <c r="R69" s="15"/>
      <c r="S69" s="15">
        <v>366</v>
      </c>
      <c r="T69" s="14" t="s">
        <v>378</v>
      </c>
      <c r="U69" s="62" t="s">
        <v>379</v>
      </c>
      <c r="V69" s="14"/>
    </row>
    <row r="70" s="2" customFormat="1" ht="26.25" customHeight="1" spans="1:22">
      <c r="A70" s="15">
        <v>67</v>
      </c>
      <c r="B70" s="14" t="s">
        <v>24</v>
      </c>
      <c r="C70" s="18" t="s">
        <v>361</v>
      </c>
      <c r="D70" s="47" t="s">
        <v>380</v>
      </c>
      <c r="E70" s="19" t="str">
        <f t="shared" si="9"/>
        <v>女</v>
      </c>
      <c r="F70" s="20">
        <f t="shared" si="10"/>
        <v>45</v>
      </c>
      <c r="G70" s="65" t="s">
        <v>381</v>
      </c>
      <c r="H70" s="49" t="s">
        <v>382</v>
      </c>
      <c r="I70" s="49" t="s">
        <v>383</v>
      </c>
      <c r="J70" s="40" t="s">
        <v>38</v>
      </c>
      <c r="K70" s="19" t="str">
        <f t="shared" si="6"/>
        <v>230881********0022</v>
      </c>
      <c r="L70" s="16" t="s">
        <v>30</v>
      </c>
      <c r="M70" s="16" t="s">
        <v>39</v>
      </c>
      <c r="N70" s="16" t="s">
        <v>384</v>
      </c>
      <c r="O70" s="15">
        <v>10</v>
      </c>
      <c r="P70" s="14">
        <f t="shared" si="11"/>
        <v>1830</v>
      </c>
      <c r="Q70" s="16"/>
      <c r="R70" s="15"/>
      <c r="S70" s="15">
        <v>1830</v>
      </c>
      <c r="T70" s="14" t="s">
        <v>385</v>
      </c>
      <c r="U70" s="62" t="s">
        <v>386</v>
      </c>
      <c r="V70" s="14"/>
    </row>
    <row r="71" ht="26.25" customHeight="1" spans="1:22">
      <c r="A71" s="15">
        <v>68</v>
      </c>
      <c r="B71" s="14" t="s">
        <v>24</v>
      </c>
      <c r="C71" s="18" t="s">
        <v>361</v>
      </c>
      <c r="D71" s="31" t="s">
        <v>387</v>
      </c>
      <c r="E71" s="19" t="str">
        <f t="shared" si="9"/>
        <v>女</v>
      </c>
      <c r="F71" s="20">
        <f t="shared" si="10"/>
        <v>51</v>
      </c>
      <c r="G71" s="31" t="s">
        <v>388</v>
      </c>
      <c r="H71" s="31">
        <v>13946490658</v>
      </c>
      <c r="I71" s="49" t="s">
        <v>389</v>
      </c>
      <c r="J71" s="40" t="s">
        <v>38</v>
      </c>
      <c r="K71" s="19" t="str">
        <f t="shared" si="6"/>
        <v>230819********002X</v>
      </c>
      <c r="L71" s="16" t="s">
        <v>30</v>
      </c>
      <c r="M71" s="16" t="s">
        <v>39</v>
      </c>
      <c r="N71" s="16" t="s">
        <v>31</v>
      </c>
      <c r="O71" s="15">
        <v>12</v>
      </c>
      <c r="P71" s="14">
        <f t="shared" si="11"/>
        <v>2196</v>
      </c>
      <c r="Q71" s="50"/>
      <c r="R71" s="50"/>
      <c r="S71" s="15">
        <v>2196</v>
      </c>
      <c r="T71" s="15" t="s">
        <v>390</v>
      </c>
      <c r="U71" s="62" t="s">
        <v>391</v>
      </c>
      <c r="V71" s="14"/>
    </row>
    <row r="72" s="4" customFormat="1" ht="26.25" customHeight="1" spans="1:22">
      <c r="A72" s="15">
        <v>69</v>
      </c>
      <c r="B72" s="23" t="s">
        <v>24</v>
      </c>
      <c r="C72" s="24" t="s">
        <v>361</v>
      </c>
      <c r="D72" s="27" t="s">
        <v>392</v>
      </c>
      <c r="E72" s="25" t="str">
        <f t="shared" si="9"/>
        <v>女</v>
      </c>
      <c r="F72" s="26">
        <f t="shared" si="10"/>
        <v>45</v>
      </c>
      <c r="G72" s="55" t="s">
        <v>393</v>
      </c>
      <c r="H72" s="27">
        <v>18746363388</v>
      </c>
      <c r="I72" s="51" t="s">
        <v>394</v>
      </c>
      <c r="J72" s="46" t="s">
        <v>38</v>
      </c>
      <c r="K72" s="19" t="str">
        <f t="shared" si="6"/>
        <v>230881********0222</v>
      </c>
      <c r="L72" s="29" t="s">
        <v>30</v>
      </c>
      <c r="M72" s="29" t="s">
        <v>39</v>
      </c>
      <c r="N72" s="29" t="s">
        <v>395</v>
      </c>
      <c r="O72" s="30">
        <v>8</v>
      </c>
      <c r="P72" s="23">
        <f t="shared" si="11"/>
        <v>1464</v>
      </c>
      <c r="Q72" s="52"/>
      <c r="R72" s="52"/>
      <c r="S72" s="30">
        <v>1464</v>
      </c>
      <c r="T72" s="30" t="s">
        <v>396</v>
      </c>
      <c r="U72" s="63" t="s">
        <v>397</v>
      </c>
      <c r="V72" s="23"/>
    </row>
    <row r="73" s="4" customFormat="1" ht="26.25" customHeight="1" spans="1:22">
      <c r="A73" s="15">
        <v>70</v>
      </c>
      <c r="B73" s="23" t="s">
        <v>24</v>
      </c>
      <c r="C73" s="24" t="s">
        <v>361</v>
      </c>
      <c r="D73" s="27" t="s">
        <v>398</v>
      </c>
      <c r="E73" s="25" t="str">
        <f t="shared" si="9"/>
        <v>男</v>
      </c>
      <c r="F73" s="26">
        <f t="shared" si="10"/>
        <v>55</v>
      </c>
      <c r="G73" s="55" t="s">
        <v>399</v>
      </c>
      <c r="H73" s="27">
        <v>13845424232</v>
      </c>
      <c r="I73" s="51" t="s">
        <v>400</v>
      </c>
      <c r="J73" s="46" t="s">
        <v>38</v>
      </c>
      <c r="K73" s="19" t="str">
        <f t="shared" si="6"/>
        <v>230819********0016</v>
      </c>
      <c r="L73" s="29" t="s">
        <v>30</v>
      </c>
      <c r="M73" s="29" t="s">
        <v>39</v>
      </c>
      <c r="N73" s="29" t="s">
        <v>401</v>
      </c>
      <c r="O73" s="30">
        <v>5</v>
      </c>
      <c r="P73" s="23">
        <f t="shared" si="11"/>
        <v>915</v>
      </c>
      <c r="Q73" s="52"/>
      <c r="R73" s="52"/>
      <c r="S73" s="30">
        <v>915</v>
      </c>
      <c r="T73" s="30" t="s">
        <v>402</v>
      </c>
      <c r="U73" s="63" t="s">
        <v>403</v>
      </c>
      <c r="V73" s="23"/>
    </row>
    <row r="74" ht="26.25" customHeight="1" spans="1:22">
      <c r="A74" s="15">
        <v>71</v>
      </c>
      <c r="B74" s="14" t="s">
        <v>24</v>
      </c>
      <c r="C74" s="18" t="s">
        <v>361</v>
      </c>
      <c r="D74" s="31" t="s">
        <v>404</v>
      </c>
      <c r="E74" s="19" t="str">
        <f t="shared" si="9"/>
        <v>男</v>
      </c>
      <c r="F74" s="31">
        <f t="shared" si="10"/>
        <v>55</v>
      </c>
      <c r="G74" s="60" t="s">
        <v>405</v>
      </c>
      <c r="H74" s="31">
        <v>13512636005</v>
      </c>
      <c r="I74" s="31" t="s">
        <v>406</v>
      </c>
      <c r="J74" s="31" t="s">
        <v>29</v>
      </c>
      <c r="K74" s="19" t="str">
        <f t="shared" si="6"/>
        <v>230819********0032</v>
      </c>
      <c r="L74" s="31" t="s">
        <v>30</v>
      </c>
      <c r="M74" s="31" t="s">
        <v>39</v>
      </c>
      <c r="N74" s="31" t="s">
        <v>372</v>
      </c>
      <c r="O74" s="31">
        <v>2</v>
      </c>
      <c r="P74" s="31">
        <f t="shared" si="11"/>
        <v>366</v>
      </c>
      <c r="Q74" s="31"/>
      <c r="R74" s="31"/>
      <c r="S74" s="31">
        <v>366</v>
      </c>
      <c r="T74" s="31" t="s">
        <v>407</v>
      </c>
      <c r="U74" s="60" t="s">
        <v>408</v>
      </c>
      <c r="V74" s="14"/>
    </row>
    <row r="75" ht="26.25" customHeight="1" spans="1:22">
      <c r="A75" s="15">
        <v>72</v>
      </c>
      <c r="B75" s="14" t="s">
        <v>24</v>
      </c>
      <c r="C75" s="18" t="s">
        <v>361</v>
      </c>
      <c r="D75" s="31" t="s">
        <v>409</v>
      </c>
      <c r="E75" s="19" t="str">
        <f t="shared" si="9"/>
        <v>女</v>
      </c>
      <c r="F75" s="20">
        <f t="shared" si="10"/>
        <v>45</v>
      </c>
      <c r="G75" s="31" t="s">
        <v>410</v>
      </c>
      <c r="H75" s="31">
        <v>13945408253</v>
      </c>
      <c r="I75" s="66" t="s">
        <v>411</v>
      </c>
      <c r="J75" s="40" t="s">
        <v>38</v>
      </c>
      <c r="K75" s="19" t="str">
        <f t="shared" si="6"/>
        <v>230881********222X</v>
      </c>
      <c r="L75" s="16" t="s">
        <v>30</v>
      </c>
      <c r="M75" s="16" t="s">
        <v>39</v>
      </c>
      <c r="N75" s="16" t="s">
        <v>395</v>
      </c>
      <c r="O75" s="15">
        <v>8</v>
      </c>
      <c r="P75" s="14">
        <f t="shared" si="11"/>
        <v>1464</v>
      </c>
      <c r="Q75" s="50"/>
      <c r="R75" s="50"/>
      <c r="S75" s="15">
        <v>1464</v>
      </c>
      <c r="T75" s="15" t="s">
        <v>412</v>
      </c>
      <c r="U75" s="62" t="s">
        <v>413</v>
      </c>
      <c r="V75" s="14"/>
    </row>
    <row r="76" spans="1:22">
      <c r="K76" s="19"/>
    </row>
  </sheetData>
  <autoFilter xmlns:etc="http://www.wps.cn/officeDocument/2017/etCustomData" ref="A1:V76" etc:filterBottomFollowUsedRange="0">
    <extLst/>
  </autoFilter>
  <mergeCells count="3">
    <mergeCell ref="A1:V1"/>
    <mergeCell ref="A2:F2"/>
    <mergeCell ref="Q2:S2"/>
  </mergeCells>
  <conditionalFormatting sqref="D75">
    <cfRule type="duplicateValues" dxfId="0" priority="11"/>
  </conditionalFormatting>
  <conditionalFormatting sqref="D67:D70">
    <cfRule type="duplicateValues" dxfId="0" priority="35"/>
  </conditionalFormatting>
  <conditionalFormatting sqref="D71:D74">
    <cfRule type="duplicateValues" dxfId="0" priority="12"/>
  </conditionalFormatting>
  <dataValidations count="3">
    <dataValidation type="list" allowBlank="1" showInputMessage="1" showErrorMessage="1" sqref="J19">
      <formula1>"中国银行,中国工商银行,中国农业银行,黑龙江省农村信用社联合社,中国邮政储蓄银行"</formula1>
    </dataValidation>
    <dataValidation type="list" allowBlank="1" showInputMessage="1" showErrorMessage="1" sqref="J20:J27">
      <formula1>"黑龙江省农村信用社联合社,中国农业银行,中国工商银行,中国银行,中国邮政储蓄银行"</formula1>
    </dataValidation>
    <dataValidation type="list" allowBlank="1" showInputMessage="1" showErrorMessage="1" sqref="J28:J39 J42:J62">
      <formula1>"黑龙江省农村信用社联合社,中国农业银行,中国工商银行,中国银行,中国邮政储蓄银行,中国建设银行"</formula1>
    </dataValidation>
  </dataValidations>
  <pageMargins left="0.75" right="0.75" top="1" bottom="1" header="0.5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冰激凌</cp:lastModifiedBy>
  <dcterms:created xsi:type="dcterms:W3CDTF">2024-12-31T07:13:00Z</dcterms:created>
  <dcterms:modified xsi:type="dcterms:W3CDTF">2026-06-12T07:30:52Z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7840661A985E446185E3792AEEF29992_11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